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11 0001-0005 patch result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<sst xmlns="http://schemas.openxmlformats.org/spreadsheetml/2006/main" count="89" uniqueCount="21">
  <si>
    <t xml:space="preserve">amd3990x gcc</t>
  </si>
  <si>
    <t xml:space="preserve">test_id</t>
  </si>
  <si>
    <t xml:space="preserve">extra_columns</t>
  </si>
  <si>
    <t xml:space="preserve">patched ms</t>
  </si>
  <si>
    <t xml:space="preserve">Patched stddev</t>
  </si>
  <si>
    <t xml:space="preserve">master ms</t>
  </si>
  <si>
    <t xml:space="preserve">master stddev</t>
  </si>
  <si>
    <t xml:space="preserve">perf increase</t>
  </si>
  <si>
    <t xml:space="preserve">1. first col int not null, last col int not null</t>
  </si>
  <si>
    <t xml:space="preserve">2. first col text not null, last col int not null</t>
  </si>
  <si>
    <t xml:space="preserve">3. first col int null, last col int not null</t>
  </si>
  <si>
    <t xml:space="preserve">4. first col text null, last col int not null</t>
  </si>
  <si>
    <t xml:space="preserve">5. first col int not null, last col int null</t>
  </si>
  <si>
    <t xml:space="preserve">6. first col text not null, last col int null</t>
  </si>
  <si>
    <t xml:space="preserve">7. first col int null, last col int null</t>
  </si>
  <si>
    <t xml:space="preserve">8. first col text null, last col int null</t>
  </si>
  <si>
    <t xml:space="preserve">total avg</t>
  </si>
  <si>
    <t xml:space="preserve">amd3990x clang</t>
  </si>
  <si>
    <t xml:space="preserve">amd7945hx gcc</t>
  </si>
  <si>
    <t xml:space="preserve">amd7945hx clang</t>
  </si>
  <si>
    <t xml:space="preserve">apple m2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</si>
</sst>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0.0%"/>
    <numFmt numFmtId="167" formatCode="0.00%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8"/>
      <color rgb="FF757575"/>
      <name val="Arial"/>
      <family val="2"/>
    </font>
    <font>
      <sz val="10"/>
      <color rgb="FF000000"/>
      <name val="Arial"/>
      <family val="2"/>
    </font>
    <font>
      <b val="true"/>
      <sz val="16"/>
      <color rgb="FF000000"/>
      <name val="Arial"/>
      <family val="2"/>
    </font>
    <font>
      <sz val="16"/>
      <color rgb="FF000000"/>
      <name val="Arial"/>
      <family val="2"/>
    </font>
    <font>
      <sz val="10"/>
      <color rgb="FF1A1A1A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757575"/>
      <rgbColor rgb="FF9999FF"/>
      <rgbColor rgb="FFEA4335"/>
      <rgbColor rgb="FFFFFFCC"/>
      <rgbColor rgb="FFCCFFFF"/>
      <rgbColor rgb="FF660066"/>
      <rgbColor rgb="FFFF8080"/>
      <rgbColor rgb="FF0066CC"/>
      <rgbColor rgb="FFD3E2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8C4C0"/>
      <rgbColor rgb="FF4285F4"/>
      <rgbColor rgb="FF46BDC6"/>
      <rgbColor rgb="FF99CC00"/>
      <rgbColor rgb="FFFBBC04"/>
      <rgbColor rgb="FFFF9900"/>
      <rgbColor rgb="FFFF6D01"/>
      <rgbColor rgb="FF666699"/>
      <rgbColor rgb="FF8B8B8B"/>
      <rgbColor rgb="FF003366"/>
      <rgbColor rgb="FF34A853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800" spc="-1" strike="noStrike">
                <a:solidFill>
                  <a:srgbClr val="757575"/>
                </a:solidFill>
                <a:latin typeface="Arial"/>
                <a:ea typeface="Arial"/>
              </a:defRPr>
            </a:pPr>
            <a:r>
              <a:rPr b="0" sz="1800" spc="-1" strike="noStrike">
                <a:solidFill>
                  <a:srgbClr val="757575"/>
                </a:solidFill>
                <a:latin typeface="Arial"/>
                <a:ea typeface="Arial"/>
              </a:rPr>
              <a:t>AMD3990x gcc v11 patch vs master</a:t>
            </a:r>
          </a:p>
        </c:rich>
      </c:tx>
      <c:layout>
        <c:manualLayout>
          <c:xMode val="edge"/>
          <c:yMode val="edge"/>
          <c:x val="0.0309263204290017"/>
          <c:y val="0.0484906108866175"/>
        </c:manualLayout>
      </c:layout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'v11 0001-0005 patch results'!$J$2:$J$2</c:f>
              <c:strCache>
                <c:ptCount val="1"/>
                <c:pt idx="0">
                  <c:v>1. first col int not null, last col int not null</c:v>
                </c:pt>
              </c:strCache>
            </c:strRef>
          </c:tx>
          <c:spPr>
            <a:solidFill>
              <a:srgbClr val="4285f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results'!$I$3:$I$7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results'!$J$3:$J$7</c:f>
              <c:numCache>
                <c:formatCode>General</c:formatCode>
                <c:ptCount val="5"/>
                <c:pt idx="0">
                  <c:v>0.202240896358543</c:v>
                </c:pt>
                <c:pt idx="1">
                  <c:v>0.264993481095176</c:v>
                </c:pt>
                <c:pt idx="2">
                  <c:v>0.344092219020173</c:v>
                </c:pt>
                <c:pt idx="3">
                  <c:v>0.285610288764863</c:v>
                </c:pt>
                <c:pt idx="4">
                  <c:v>0.270419088406241</c:v>
                </c:pt>
              </c:numCache>
            </c:numRef>
          </c:val>
        </c:ser>
        <c:ser>
          <c:idx val="1"/>
          <c:order val="1"/>
          <c:tx>
            <c:strRef>
              <c:f>'v11 0001-0005 patch results'!$K$2:$K$2</c:f>
              <c:strCache>
                <c:ptCount val="1"/>
                <c:pt idx="0">
                  <c:v>2. first col text not null, last col int not null</c:v>
                </c:pt>
              </c:strCache>
            </c:strRef>
          </c:tx>
          <c:spPr>
            <a:solidFill>
              <a:srgbClr val="ea4335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results'!$I$3:$I$7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results'!$K$3:$K$7</c:f>
              <c:numCache>
                <c:formatCode>General</c:formatCode>
                <c:ptCount val="5"/>
                <c:pt idx="0">
                  <c:v>0.0710784313725492</c:v>
                </c:pt>
                <c:pt idx="1">
                  <c:v>0.0224053566829772</c:v>
                </c:pt>
                <c:pt idx="2">
                  <c:v>0.066336200612334</c:v>
                </c:pt>
                <c:pt idx="3">
                  <c:v>0.0346251290231774</c:v>
                </c:pt>
                <c:pt idx="4">
                  <c:v>0.0597638957206099</c:v>
                </c:pt>
              </c:numCache>
            </c:numRef>
          </c:val>
        </c:ser>
        <c:ser>
          <c:idx val="2"/>
          <c:order val="2"/>
          <c:tx>
            <c:strRef>
              <c:f>'v11 0001-0005 patch results'!$L$2:$L$2</c:f>
              <c:strCache>
                <c:ptCount val="1"/>
                <c:pt idx="0">
                  <c:v>3. first col int null, last col int not null</c:v>
                </c:pt>
              </c:strCache>
            </c:strRef>
          </c:tx>
          <c:spPr>
            <a:solidFill>
              <a:srgbClr val="fbbc0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results'!$I$3:$I$7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results'!$L$3:$L$7</c:f>
              <c:numCache>
                <c:formatCode>General</c:formatCode>
                <c:ptCount val="5"/>
                <c:pt idx="0">
                  <c:v>0.0129449838187703</c:v>
                </c:pt>
                <c:pt idx="1">
                  <c:v>0.190456169854951</c:v>
                </c:pt>
                <c:pt idx="2">
                  <c:v>0.316331700726229</c:v>
                </c:pt>
                <c:pt idx="3">
                  <c:v>0.438888335491583</c:v>
                </c:pt>
                <c:pt idx="4">
                  <c:v>0.337627528964205</c:v>
                </c:pt>
              </c:numCache>
            </c:numRef>
          </c:val>
        </c:ser>
        <c:ser>
          <c:idx val="3"/>
          <c:order val="3"/>
          <c:tx>
            <c:strRef>
              <c:f>'v11 0001-0005 patch results'!$M$2:$M$2</c:f>
              <c:strCache>
                <c:ptCount val="1"/>
                <c:pt idx="0">
                  <c:v>4. first col text null, last col int not null</c:v>
                </c:pt>
              </c:strCache>
            </c:strRef>
          </c:tx>
          <c:spPr>
            <a:solidFill>
              <a:srgbClr val="34a853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results'!$I$3:$I$7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results'!$M$3:$M$7</c:f>
              <c:numCache>
                <c:formatCode>General</c:formatCode>
                <c:ptCount val="5"/>
                <c:pt idx="0">
                  <c:v>0.015228426395939</c:v>
                </c:pt>
                <c:pt idx="1">
                  <c:v>0.138601572196938</c:v>
                </c:pt>
                <c:pt idx="2">
                  <c:v>0.321241774928294</c:v>
                </c:pt>
                <c:pt idx="3">
                  <c:v>0.42088924494292</c:v>
                </c:pt>
                <c:pt idx="4">
                  <c:v>0.358531504947058</c:v>
                </c:pt>
              </c:numCache>
            </c:numRef>
          </c:val>
        </c:ser>
        <c:ser>
          <c:idx val="4"/>
          <c:order val="4"/>
          <c:tx>
            <c:strRef>
              <c:f>'v11 0001-0005 patch results'!$N$2:$N$2</c:f>
              <c:strCache>
                <c:ptCount val="1"/>
                <c:pt idx="0">
                  <c:v>5. first col int not null, last col int null</c:v>
                </c:pt>
              </c:strCache>
            </c:strRef>
          </c:tx>
          <c:spPr>
            <a:solidFill>
              <a:srgbClr val="ff6d01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results'!$I$3:$I$7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results'!$N$3:$N$7</c:f>
              <c:numCache>
                <c:formatCode>General</c:formatCode>
                <c:ptCount val="5"/>
                <c:pt idx="0">
                  <c:v>0.252178649237473</c:v>
                </c:pt>
                <c:pt idx="1">
                  <c:v>0.535090077977951</c:v>
                </c:pt>
                <c:pt idx="2">
                  <c:v>0.403063666826233</c:v>
                </c:pt>
                <c:pt idx="3">
                  <c:v>0.430839266954593</c:v>
                </c:pt>
                <c:pt idx="4">
                  <c:v>0.51365838573343</c:v>
                </c:pt>
              </c:numCache>
            </c:numRef>
          </c:val>
        </c:ser>
        <c:ser>
          <c:idx val="5"/>
          <c:order val="5"/>
          <c:tx>
            <c:strRef>
              <c:f>'v11 0001-0005 patch results'!$O$2:$O$2</c:f>
              <c:strCache>
                <c:ptCount val="1"/>
                <c:pt idx="0">
                  <c:v>6. first col text not null, last col int null</c:v>
                </c:pt>
              </c:strCache>
            </c:strRef>
          </c:tx>
          <c:spPr>
            <a:solidFill>
              <a:srgbClr val="46bdc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results'!$I$3:$I$7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results'!$O$3:$O$7</c:f>
              <c:numCache>
                <c:formatCode>General</c:formatCode>
                <c:ptCount val="5"/>
                <c:pt idx="0">
                  <c:v>0.0554101221640488</c:v>
                </c:pt>
                <c:pt idx="1">
                  <c:v>0.129980276134122</c:v>
                </c:pt>
                <c:pt idx="2">
                  <c:v>0.222708105575512</c:v>
                </c:pt>
                <c:pt idx="3">
                  <c:v>0.235515820843194</c:v>
                </c:pt>
                <c:pt idx="4">
                  <c:v>0.215854897975139</c:v>
                </c:pt>
              </c:numCache>
            </c:numRef>
          </c:val>
        </c:ser>
        <c:ser>
          <c:idx val="6"/>
          <c:order val="6"/>
          <c:tx>
            <c:strRef>
              <c:f>'v11 0001-0005 patch results'!$P$2:$P$2</c:f>
              <c:strCache>
                <c:ptCount val="1"/>
                <c:pt idx="0">
                  <c:v>7. first col int null, last col int null</c:v>
                </c:pt>
              </c:strCache>
            </c:strRef>
          </c:tx>
          <c:spPr>
            <a:solidFill>
              <a:srgbClr val="d3e2fc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results'!$I$3:$I$7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results'!$P$3:$P$7</c:f>
              <c:numCache>
                <c:formatCode>General</c:formatCode>
                <c:ptCount val="5"/>
                <c:pt idx="0">
                  <c:v>0.0185009487666035</c:v>
                </c:pt>
                <c:pt idx="1">
                  <c:v>0.11625</c:v>
                </c:pt>
                <c:pt idx="2">
                  <c:v>0.267917338414187</c:v>
                </c:pt>
                <c:pt idx="3">
                  <c:v>0.578706922236568</c:v>
                </c:pt>
                <c:pt idx="4">
                  <c:v>0.337540479946857</c:v>
                </c:pt>
              </c:numCache>
            </c:numRef>
          </c:val>
        </c:ser>
        <c:ser>
          <c:idx val="7"/>
          <c:order val="7"/>
          <c:tx>
            <c:strRef>
              <c:f>'v11 0001-0005 patch results'!$Q$2:$Q$2</c:f>
              <c:strCache>
                <c:ptCount val="1"/>
                <c:pt idx="0">
                  <c:v>8. first col text null, last col int null</c:v>
                </c:pt>
              </c:strCache>
            </c:strRef>
          </c:tx>
          <c:spPr>
            <a:solidFill>
              <a:srgbClr val="f8c4c0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results'!$I$3:$I$7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results'!$Q$3:$Q$7</c:f>
              <c:numCache>
                <c:formatCode>General</c:formatCode>
                <c:ptCount val="5"/>
                <c:pt idx="0">
                  <c:v>0.0271946564885497</c:v>
                </c:pt>
                <c:pt idx="1">
                  <c:v>0.124186279419129</c:v>
                </c:pt>
                <c:pt idx="2">
                  <c:v>0.265943410057177</c:v>
                </c:pt>
                <c:pt idx="3">
                  <c:v>0.578373015873016</c:v>
                </c:pt>
                <c:pt idx="4">
                  <c:v>0.35120576779647</c:v>
                </c:pt>
              </c:numCache>
            </c:numRef>
          </c:val>
        </c:ser>
        <c:gapWidth val="150"/>
        <c:overlap val="0"/>
        <c:axId val="84102253"/>
        <c:axId val="50183285"/>
      </c:barChart>
      <c:catAx>
        <c:axId val="841022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Number of extra columns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1" sz="16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50183285"/>
        <c:crosses val="autoZero"/>
        <c:auto val="1"/>
        <c:lblAlgn val="ctr"/>
        <c:lblOffset val="100"/>
        <c:noMultiLvlLbl val="0"/>
      </c:catAx>
      <c:valAx>
        <c:axId val="50183285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Percentage faster than master (amd3990x gcc)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8410225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1a1a1a"/>
              </a:solidFill>
              <a:latin typeface="Arial"/>
              <a:ea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800" spc="-1" strike="noStrike">
                <a:solidFill>
                  <a:srgbClr val="757575"/>
                </a:solidFill>
                <a:latin typeface="Arial"/>
                <a:ea typeface="Arial"/>
              </a:defRPr>
            </a:pPr>
            <a:r>
              <a:rPr b="0" sz="1800" spc="-1" strike="noStrike">
                <a:solidFill>
                  <a:srgbClr val="757575"/>
                </a:solidFill>
                <a:latin typeface="Arial"/>
                <a:ea typeface="Arial"/>
              </a:rPr>
              <a:t>AMD7945hx gcc v11 patch vs master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'v11 0001-0005 patch results'!$J$88:$J$88</c:f>
              <c:strCache>
                <c:ptCount val="1"/>
                <c:pt idx="0">
                  <c:v>1. first col int not null, last col int not null</c:v>
                </c:pt>
              </c:strCache>
            </c:strRef>
          </c:tx>
          <c:spPr>
            <a:solidFill>
              <a:srgbClr val="4285f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results'!$I$89:$I$93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results'!$J$89:$J$93</c:f>
              <c:numCache>
                <c:formatCode>General</c:formatCode>
                <c:ptCount val="5"/>
                <c:pt idx="0">
                  <c:v>0.0942562592047127</c:v>
                </c:pt>
                <c:pt idx="1">
                  <c:v>0.301870378425402</c:v>
                </c:pt>
                <c:pt idx="2">
                  <c:v>0.430839002267574</c:v>
                </c:pt>
                <c:pt idx="3">
                  <c:v>0.293956622446831</c:v>
                </c:pt>
                <c:pt idx="4">
                  <c:v>0.443824145150035</c:v>
                </c:pt>
              </c:numCache>
            </c:numRef>
          </c:val>
        </c:ser>
        <c:ser>
          <c:idx val="1"/>
          <c:order val="1"/>
          <c:tx>
            <c:strRef>
              <c:f>'v11 0001-0005 patch results'!$K$88:$K$88</c:f>
              <c:strCache>
                <c:ptCount val="1"/>
                <c:pt idx="0">
                  <c:v>2. first col text not null, last col int not null</c:v>
                </c:pt>
              </c:strCache>
            </c:strRef>
          </c:tx>
          <c:spPr>
            <a:solidFill>
              <a:srgbClr val="ea4335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results'!$I$89:$I$93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results'!$K$89:$K$93</c:f>
              <c:numCache>
                <c:formatCode>General</c:formatCode>
                <c:ptCount val="5"/>
                <c:pt idx="0">
                  <c:v>0.128862590401052</c:v>
                </c:pt>
                <c:pt idx="1">
                  <c:v>0.0290739411342427</c:v>
                </c:pt>
                <c:pt idx="2">
                  <c:v>-0.046655941162951</c:v>
                </c:pt>
                <c:pt idx="3">
                  <c:v>-0.0991032071743426</c:v>
                </c:pt>
                <c:pt idx="4">
                  <c:v>0.0874065554916619</c:v>
                </c:pt>
              </c:numCache>
            </c:numRef>
          </c:val>
        </c:ser>
        <c:ser>
          <c:idx val="2"/>
          <c:order val="2"/>
          <c:tx>
            <c:strRef>
              <c:f>'v11 0001-0005 patch results'!$L$88:$L$88</c:f>
              <c:strCache>
                <c:ptCount val="1"/>
                <c:pt idx="0">
                  <c:v>3. first col int null, last col int not null</c:v>
                </c:pt>
              </c:strCache>
            </c:strRef>
          </c:tx>
          <c:spPr>
            <a:solidFill>
              <a:srgbClr val="fbbc0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results'!$I$89:$I$93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results'!$L$89:$L$93</c:f>
              <c:numCache>
                <c:formatCode>General</c:formatCode>
                <c:ptCount val="5"/>
                <c:pt idx="0">
                  <c:v>-0.00232964472917896</c:v>
                </c:pt>
                <c:pt idx="1">
                  <c:v>0.0393401015228425</c:v>
                </c:pt>
                <c:pt idx="2">
                  <c:v>0.112458193979933</c:v>
                </c:pt>
                <c:pt idx="3">
                  <c:v>0.192469926573973</c:v>
                </c:pt>
                <c:pt idx="4">
                  <c:v>0.109599027946537</c:v>
                </c:pt>
              </c:numCache>
            </c:numRef>
          </c:val>
        </c:ser>
        <c:ser>
          <c:idx val="3"/>
          <c:order val="3"/>
          <c:tx>
            <c:strRef>
              <c:f>'v11 0001-0005 patch results'!$M$88:$M$88</c:f>
              <c:strCache>
                <c:ptCount val="1"/>
                <c:pt idx="0">
                  <c:v>4. first col text null, last col int not null</c:v>
                </c:pt>
              </c:strCache>
            </c:strRef>
          </c:tx>
          <c:spPr>
            <a:solidFill>
              <a:srgbClr val="34a853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results'!$I$89:$I$93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results'!$M$89:$M$93</c:f>
              <c:numCache>
                <c:formatCode>General</c:formatCode>
                <c:ptCount val="5"/>
                <c:pt idx="0">
                  <c:v>-0.0763532763532764</c:v>
                </c:pt>
                <c:pt idx="1">
                  <c:v>0.0660660660660661</c:v>
                </c:pt>
                <c:pt idx="2">
                  <c:v>0.102886098259529</c:v>
                </c:pt>
                <c:pt idx="3">
                  <c:v>0.100410147349233</c:v>
                </c:pt>
                <c:pt idx="4">
                  <c:v>0.151623657241635</c:v>
                </c:pt>
              </c:numCache>
            </c:numRef>
          </c:val>
        </c:ser>
        <c:ser>
          <c:idx val="4"/>
          <c:order val="4"/>
          <c:tx>
            <c:strRef>
              <c:f>'v11 0001-0005 patch results'!$N$88:$N$88</c:f>
              <c:strCache>
                <c:ptCount val="1"/>
                <c:pt idx="0">
                  <c:v>5. first col int not null, last col int null</c:v>
                </c:pt>
              </c:strCache>
            </c:strRef>
          </c:tx>
          <c:spPr>
            <a:solidFill>
              <a:srgbClr val="ff6d01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results'!$I$89:$I$93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results'!$N$89:$N$93</c:f>
              <c:numCache>
                <c:formatCode>General</c:formatCode>
                <c:ptCount val="5"/>
                <c:pt idx="0">
                  <c:v>0.267492711370262</c:v>
                </c:pt>
                <c:pt idx="1">
                  <c:v>0.500653594771242</c:v>
                </c:pt>
                <c:pt idx="2">
                  <c:v>0.717378583967232</c:v>
                </c:pt>
                <c:pt idx="3">
                  <c:v>0.558977455716586</c:v>
                </c:pt>
                <c:pt idx="4">
                  <c:v>0.574409748667174</c:v>
                </c:pt>
              </c:numCache>
            </c:numRef>
          </c:val>
        </c:ser>
        <c:ser>
          <c:idx val="5"/>
          <c:order val="5"/>
          <c:tx>
            <c:strRef>
              <c:f>'v11 0001-0005 patch results'!$O$88:$O$88</c:f>
              <c:strCache>
                <c:ptCount val="1"/>
                <c:pt idx="0">
                  <c:v>6. first col text not null, last col int null</c:v>
                </c:pt>
              </c:strCache>
            </c:strRef>
          </c:tx>
          <c:spPr>
            <a:solidFill>
              <a:srgbClr val="46bdc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results'!$I$89:$I$93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results'!$O$89:$O$93</c:f>
              <c:numCache>
                <c:formatCode>General</c:formatCode>
                <c:ptCount val="5"/>
                <c:pt idx="0">
                  <c:v>-0.0319327731092437</c:v>
                </c:pt>
                <c:pt idx="1">
                  <c:v>0.111721611721612</c:v>
                </c:pt>
                <c:pt idx="2">
                  <c:v>0.161290322580645</c:v>
                </c:pt>
                <c:pt idx="3">
                  <c:v>-0.0204981837052413</c:v>
                </c:pt>
                <c:pt idx="4">
                  <c:v>0.123308766912331</c:v>
                </c:pt>
              </c:numCache>
            </c:numRef>
          </c:val>
        </c:ser>
        <c:ser>
          <c:idx val="6"/>
          <c:order val="6"/>
          <c:tx>
            <c:strRef>
              <c:f>'v11 0001-0005 patch results'!$P$88:$P$88</c:f>
              <c:strCache>
                <c:ptCount val="1"/>
                <c:pt idx="0">
                  <c:v>7. first col int null, last col int null</c:v>
                </c:pt>
              </c:strCache>
            </c:strRef>
          </c:tx>
          <c:spPr>
            <a:solidFill>
              <a:srgbClr val="d3e2fc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results'!$I$89:$I$93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results'!$P$89:$P$93</c:f>
              <c:numCache>
                <c:formatCode>General</c:formatCode>
                <c:ptCount val="5"/>
                <c:pt idx="0">
                  <c:v>0.108317214700194</c:v>
                </c:pt>
                <c:pt idx="1">
                  <c:v>0.0533155614795067</c:v>
                </c:pt>
                <c:pt idx="2">
                  <c:v>0.0428977894506457</c:v>
                </c:pt>
                <c:pt idx="3">
                  <c:v>0.283627342888644</c:v>
                </c:pt>
                <c:pt idx="4">
                  <c:v>0.122736418511066</c:v>
                </c:pt>
              </c:numCache>
            </c:numRef>
          </c:val>
        </c:ser>
        <c:ser>
          <c:idx val="7"/>
          <c:order val="7"/>
          <c:tx>
            <c:strRef>
              <c:f>'v11 0001-0005 patch results'!$Q$88:$Q$88</c:f>
              <c:strCache>
                <c:ptCount val="1"/>
                <c:pt idx="0">
                  <c:v>8. first col text null, last col int null</c:v>
                </c:pt>
              </c:strCache>
            </c:strRef>
          </c:tx>
          <c:spPr>
            <a:solidFill>
              <a:srgbClr val="f8c4c0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results'!$I$89:$I$93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results'!$Q$89:$Q$93</c:f>
              <c:numCache>
                <c:formatCode>General</c:formatCode>
                <c:ptCount val="5"/>
                <c:pt idx="0">
                  <c:v>0.079746835443038</c:v>
                </c:pt>
                <c:pt idx="1">
                  <c:v>0.109557867360208</c:v>
                </c:pt>
                <c:pt idx="2">
                  <c:v>0.136027078485297</c:v>
                </c:pt>
                <c:pt idx="3">
                  <c:v>0.13456069450681</c:v>
                </c:pt>
                <c:pt idx="4">
                  <c:v>0.121366762813401</c:v>
                </c:pt>
              </c:numCache>
            </c:numRef>
          </c:val>
        </c:ser>
        <c:gapWidth val="150"/>
        <c:overlap val="0"/>
        <c:axId val="2754247"/>
        <c:axId val="24157452"/>
      </c:barChart>
      <c:catAx>
        <c:axId val="27542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Number of extra columns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1" sz="16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4157452"/>
        <c:crosses val="autoZero"/>
        <c:auto val="1"/>
        <c:lblAlgn val="ctr"/>
        <c:lblOffset val="100"/>
        <c:noMultiLvlLbl val="0"/>
      </c:catAx>
      <c:valAx>
        <c:axId val="24157452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Percentage faster than master (amd7945hx gcc)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75424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1a1a1a"/>
              </a:solidFill>
              <a:latin typeface="Arial"/>
              <a:ea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800" spc="-1" strike="noStrike">
                <a:solidFill>
                  <a:srgbClr val="757575"/>
                </a:solidFill>
                <a:latin typeface="Arial"/>
                <a:ea typeface="Arial"/>
              </a:defRPr>
            </a:pPr>
            <a:r>
              <a:rPr b="0" sz="1800" spc="-1" strike="noStrike">
                <a:solidFill>
                  <a:srgbClr val="757575"/>
                </a:solidFill>
                <a:latin typeface="Arial"/>
                <a:ea typeface="Arial"/>
              </a:rPr>
              <a:t>AMD3990x clang v11 patch vs master</a:t>
            </a:r>
          </a:p>
        </c:rich>
      </c:tx>
      <c:layout>
        <c:manualLayout>
          <c:xMode val="edge"/>
          <c:yMode val="edge"/>
          <c:x val="0.0299346213178579"/>
          <c:y val="0.050035654860946"/>
        </c:manualLayout>
      </c:layout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'v11 0001-0005 patch results'!$J$46:$J$46</c:f>
              <c:strCache>
                <c:ptCount val="1"/>
                <c:pt idx="0">
                  <c:v>1. first col int not null, last col int not null</c:v>
                </c:pt>
              </c:strCache>
            </c:strRef>
          </c:tx>
          <c:spPr>
            <a:solidFill>
              <a:srgbClr val="4285f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results'!$I$47:$I$51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results'!$J$47:$J$51</c:f>
              <c:numCache>
                <c:formatCode>General</c:formatCode>
                <c:ptCount val="5"/>
                <c:pt idx="0">
                  <c:v>0.18503937007874</c:v>
                </c:pt>
                <c:pt idx="1">
                  <c:v>0.319284414796847</c:v>
                </c:pt>
                <c:pt idx="2">
                  <c:v>0.258376882877344</c:v>
                </c:pt>
                <c:pt idx="3">
                  <c:v>0.382121573301549</c:v>
                </c:pt>
                <c:pt idx="4">
                  <c:v>0.400324313367791</c:v>
                </c:pt>
              </c:numCache>
            </c:numRef>
          </c:val>
        </c:ser>
        <c:ser>
          <c:idx val="1"/>
          <c:order val="1"/>
          <c:tx>
            <c:strRef>
              <c:f>'v11 0001-0005 patch results'!$K$46:$K$46</c:f>
              <c:strCache>
                <c:ptCount val="1"/>
                <c:pt idx="0">
                  <c:v>2. first col text not null, last col int not null</c:v>
                </c:pt>
              </c:strCache>
            </c:strRef>
          </c:tx>
          <c:spPr>
            <a:solidFill>
              <a:srgbClr val="ea4335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results'!$I$47:$I$51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results'!$K$47:$K$51</c:f>
              <c:numCache>
                <c:formatCode>General</c:formatCode>
                <c:ptCount val="5"/>
                <c:pt idx="0">
                  <c:v>0.112830188679245</c:v>
                </c:pt>
                <c:pt idx="1">
                  <c:v>0.283891945972987</c:v>
                </c:pt>
                <c:pt idx="2">
                  <c:v>0.359564671410632</c:v>
                </c:pt>
                <c:pt idx="3">
                  <c:v>0.300041356492969</c:v>
                </c:pt>
                <c:pt idx="4">
                  <c:v>0.261365542694179</c:v>
                </c:pt>
              </c:numCache>
            </c:numRef>
          </c:val>
        </c:ser>
        <c:ser>
          <c:idx val="2"/>
          <c:order val="2"/>
          <c:tx>
            <c:strRef>
              <c:f>'v11 0001-0005 patch results'!$L$46:$L$46</c:f>
              <c:strCache>
                <c:ptCount val="1"/>
                <c:pt idx="0">
                  <c:v>3. first col int null, last col int not null</c:v>
                </c:pt>
              </c:strCache>
            </c:strRef>
          </c:tx>
          <c:spPr>
            <a:solidFill>
              <a:srgbClr val="fbbc0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results'!$I$47:$I$51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results'!$L$47:$L$51</c:f>
              <c:numCache>
                <c:formatCode>General</c:formatCode>
                <c:ptCount val="5"/>
                <c:pt idx="0">
                  <c:v>0.0341639871382637</c:v>
                </c:pt>
                <c:pt idx="1">
                  <c:v>0.149576854949813</c:v>
                </c:pt>
                <c:pt idx="2">
                  <c:v>0.280563613758807</c:v>
                </c:pt>
                <c:pt idx="3">
                  <c:v>0.43061763510768</c:v>
                </c:pt>
                <c:pt idx="4">
                  <c:v>0.446428571428571</c:v>
                </c:pt>
              </c:numCache>
            </c:numRef>
          </c:val>
        </c:ser>
        <c:ser>
          <c:idx val="3"/>
          <c:order val="3"/>
          <c:tx>
            <c:strRef>
              <c:f>'v11 0001-0005 patch results'!$M$46:$M$46</c:f>
              <c:strCache>
                <c:ptCount val="1"/>
                <c:pt idx="0">
                  <c:v>4. first col text null, last col int not null</c:v>
                </c:pt>
              </c:strCache>
            </c:strRef>
          </c:tx>
          <c:spPr>
            <a:solidFill>
              <a:srgbClr val="34a853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results'!$I$47:$I$51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results'!$M$47:$M$51</c:f>
              <c:numCache>
                <c:formatCode>General</c:formatCode>
                <c:ptCount val="5"/>
                <c:pt idx="0">
                  <c:v>0.0215139442231076</c:v>
                </c:pt>
                <c:pt idx="1">
                  <c:v>0.156514882712399</c:v>
                </c:pt>
                <c:pt idx="2">
                  <c:v>0.230954935622318</c:v>
                </c:pt>
                <c:pt idx="3">
                  <c:v>0.432984452799512</c:v>
                </c:pt>
                <c:pt idx="4">
                  <c:v>0.440856617031956</c:v>
                </c:pt>
              </c:numCache>
            </c:numRef>
          </c:val>
        </c:ser>
        <c:ser>
          <c:idx val="4"/>
          <c:order val="4"/>
          <c:tx>
            <c:strRef>
              <c:f>'v11 0001-0005 patch results'!$N$46:$N$46</c:f>
              <c:strCache>
                <c:ptCount val="1"/>
                <c:pt idx="0">
                  <c:v>5. first col int not null, last col int null</c:v>
                </c:pt>
              </c:strCache>
            </c:strRef>
          </c:tx>
          <c:spPr>
            <a:solidFill>
              <a:srgbClr val="ff6d01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results'!$I$47:$I$51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results'!$N$47:$N$51</c:f>
              <c:numCache>
                <c:formatCode>General</c:formatCode>
                <c:ptCount val="5"/>
                <c:pt idx="0">
                  <c:v>0.0749342681858021</c:v>
                </c:pt>
                <c:pt idx="1">
                  <c:v>0.29809619238477</c:v>
                </c:pt>
                <c:pt idx="2">
                  <c:v>0.530531845042679</c:v>
                </c:pt>
                <c:pt idx="3">
                  <c:v>0.295033761707689</c:v>
                </c:pt>
                <c:pt idx="4">
                  <c:v>0.462235950577919</c:v>
                </c:pt>
              </c:numCache>
            </c:numRef>
          </c:val>
        </c:ser>
        <c:ser>
          <c:idx val="5"/>
          <c:order val="5"/>
          <c:tx>
            <c:strRef>
              <c:f>'v11 0001-0005 patch results'!$O$46:$O$46</c:f>
              <c:strCache>
                <c:ptCount val="1"/>
                <c:pt idx="0">
                  <c:v>6. first col text not null, last col int null</c:v>
                </c:pt>
              </c:strCache>
            </c:strRef>
          </c:tx>
          <c:spPr>
            <a:solidFill>
              <a:srgbClr val="46bdc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results'!$I$47:$I$51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results'!$O$47:$O$51</c:f>
              <c:numCache>
                <c:formatCode>General</c:formatCode>
                <c:ptCount val="5"/>
                <c:pt idx="0">
                  <c:v>0.0431247790738778</c:v>
                </c:pt>
                <c:pt idx="1">
                  <c:v>0.195321871251499</c:v>
                </c:pt>
                <c:pt idx="2">
                  <c:v>0.342079416304195</c:v>
                </c:pt>
                <c:pt idx="3">
                  <c:v>0.300971780975519</c:v>
                </c:pt>
                <c:pt idx="4">
                  <c:v>0.318478523652188</c:v>
                </c:pt>
              </c:numCache>
            </c:numRef>
          </c:val>
        </c:ser>
        <c:ser>
          <c:idx val="6"/>
          <c:order val="6"/>
          <c:tx>
            <c:strRef>
              <c:f>'v11 0001-0005 patch results'!$P$46:$P$46</c:f>
              <c:strCache>
                <c:ptCount val="1"/>
                <c:pt idx="0">
                  <c:v>7. first col int null, last col int null</c:v>
                </c:pt>
              </c:strCache>
            </c:strRef>
          </c:tx>
          <c:spPr>
            <a:solidFill>
              <a:srgbClr val="d3e2fc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results'!$I$47:$I$51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results'!$P$47:$P$51</c:f>
              <c:numCache>
                <c:formatCode>General</c:formatCode>
                <c:ptCount val="5"/>
                <c:pt idx="0">
                  <c:v>0.0371440363186133</c:v>
                </c:pt>
                <c:pt idx="1">
                  <c:v>0.248154322457728</c:v>
                </c:pt>
                <c:pt idx="2">
                  <c:v>0.361687786465355</c:v>
                </c:pt>
                <c:pt idx="3">
                  <c:v>0.354060913705584</c:v>
                </c:pt>
                <c:pt idx="4">
                  <c:v>0.32343207684236</c:v>
                </c:pt>
              </c:numCache>
            </c:numRef>
          </c:val>
        </c:ser>
        <c:ser>
          <c:idx val="7"/>
          <c:order val="7"/>
          <c:tx>
            <c:strRef>
              <c:f>'v11 0001-0005 patch results'!$Q$46:$Q$46</c:f>
              <c:strCache>
                <c:ptCount val="1"/>
                <c:pt idx="0">
                  <c:v>8. first col text null, last col int null</c:v>
                </c:pt>
              </c:strCache>
            </c:strRef>
          </c:tx>
          <c:spPr>
            <a:solidFill>
              <a:srgbClr val="f8c4c0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results'!$I$47:$I$51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results'!$Q$47:$Q$51</c:f>
              <c:numCache>
                <c:formatCode>General</c:formatCode>
                <c:ptCount val="5"/>
                <c:pt idx="0">
                  <c:v>0.0149676375404531</c:v>
                </c:pt>
                <c:pt idx="1">
                  <c:v>0.239396795475966</c:v>
                </c:pt>
                <c:pt idx="2">
                  <c:v>0.355295398856521</c:v>
                </c:pt>
                <c:pt idx="3">
                  <c:v>0.346526893308514</c:v>
                </c:pt>
                <c:pt idx="4">
                  <c:v>0.261498231041378</c:v>
                </c:pt>
              </c:numCache>
            </c:numRef>
          </c:val>
        </c:ser>
        <c:gapWidth val="150"/>
        <c:overlap val="0"/>
        <c:axId val="36312283"/>
        <c:axId val="95546321"/>
      </c:barChart>
      <c:catAx>
        <c:axId val="363122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Number of extra columns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1" sz="16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95546321"/>
        <c:crosses val="autoZero"/>
        <c:auto val="1"/>
        <c:lblAlgn val="ctr"/>
        <c:lblOffset val="100"/>
        <c:noMultiLvlLbl val="0"/>
      </c:catAx>
      <c:valAx>
        <c:axId val="95546321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Percentage faster than master (amd3990x clang)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631228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1a1a1a"/>
              </a:solidFill>
              <a:latin typeface="Arial"/>
              <a:ea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800" spc="-1" strike="noStrike">
                <a:solidFill>
                  <a:srgbClr val="757575"/>
                </a:solidFill>
                <a:latin typeface="Arial"/>
                <a:ea typeface="Arial"/>
              </a:defRPr>
            </a:pPr>
            <a:r>
              <a:rPr b="0" sz="1800" spc="-1" strike="noStrike">
                <a:solidFill>
                  <a:srgbClr val="757575"/>
                </a:solidFill>
                <a:latin typeface="Arial"/>
                <a:ea typeface="Arial"/>
              </a:rPr>
              <a:t>AMD7945hx clang v11 patch vs master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'v11 0001-0005 patch results'!$J$132:$J$132</c:f>
              <c:strCache>
                <c:ptCount val="1"/>
                <c:pt idx="0">
                  <c:v>1. first col int not null, last col int not null</c:v>
                </c:pt>
              </c:strCache>
            </c:strRef>
          </c:tx>
          <c:spPr>
            <a:solidFill>
              <a:srgbClr val="4285f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results'!$I$133:$I$137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results'!$J$133:$J$137</c:f>
              <c:numCache>
                <c:formatCode>General</c:formatCode>
                <c:ptCount val="5"/>
                <c:pt idx="0">
                  <c:v>0.243720298710115</c:v>
                </c:pt>
                <c:pt idx="1">
                  <c:v>0.444537114261885</c:v>
                </c:pt>
                <c:pt idx="2">
                  <c:v>0.519914867740955</c:v>
                </c:pt>
                <c:pt idx="3">
                  <c:v>0.541398630421249</c:v>
                </c:pt>
                <c:pt idx="4">
                  <c:v>0.597422680412371</c:v>
                </c:pt>
              </c:numCache>
            </c:numRef>
          </c:val>
        </c:ser>
        <c:ser>
          <c:idx val="1"/>
          <c:order val="1"/>
          <c:tx>
            <c:strRef>
              <c:f>'v11 0001-0005 patch results'!$K$132:$K$132</c:f>
              <c:strCache>
                <c:ptCount val="1"/>
                <c:pt idx="0">
                  <c:v>2. first col text not null, last col int not null</c:v>
                </c:pt>
              </c:strCache>
            </c:strRef>
          </c:tx>
          <c:spPr>
            <a:solidFill>
              <a:srgbClr val="ea4335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results'!$I$133:$I$137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results'!$K$133:$K$137</c:f>
              <c:numCache>
                <c:formatCode>General</c:formatCode>
                <c:ptCount val="5"/>
                <c:pt idx="0">
                  <c:v>0.211620795107033</c:v>
                </c:pt>
                <c:pt idx="1">
                  <c:v>0.358516020236088</c:v>
                </c:pt>
                <c:pt idx="2">
                  <c:v>0.102407407407408</c:v>
                </c:pt>
                <c:pt idx="3">
                  <c:v>0.512103004291846</c:v>
                </c:pt>
                <c:pt idx="4">
                  <c:v>0.254796443612541</c:v>
                </c:pt>
              </c:numCache>
            </c:numRef>
          </c:val>
        </c:ser>
        <c:ser>
          <c:idx val="2"/>
          <c:order val="2"/>
          <c:tx>
            <c:strRef>
              <c:f>'v11 0001-0005 patch results'!$L$132:$L$132</c:f>
              <c:strCache>
                <c:ptCount val="1"/>
                <c:pt idx="0">
                  <c:v>3. first col int null, last col int not null</c:v>
                </c:pt>
              </c:strCache>
            </c:strRef>
          </c:tx>
          <c:spPr>
            <a:solidFill>
              <a:srgbClr val="fbbc0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results'!$I$133:$I$137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results'!$L$133:$L$137</c:f>
              <c:numCache>
                <c:formatCode>General</c:formatCode>
                <c:ptCount val="5"/>
                <c:pt idx="0">
                  <c:v>0.147531891292291</c:v>
                </c:pt>
                <c:pt idx="1">
                  <c:v>0.245833333333333</c:v>
                </c:pt>
                <c:pt idx="2">
                  <c:v>0.330685618729097</c:v>
                </c:pt>
                <c:pt idx="3">
                  <c:v>0.35411179397132</c:v>
                </c:pt>
                <c:pt idx="4">
                  <c:v>0.311073945765142</c:v>
                </c:pt>
              </c:numCache>
            </c:numRef>
          </c:val>
        </c:ser>
        <c:ser>
          <c:idx val="3"/>
          <c:order val="3"/>
          <c:tx>
            <c:strRef>
              <c:f>'v11 0001-0005 patch results'!$M$132:$M$132</c:f>
              <c:strCache>
                <c:ptCount val="1"/>
                <c:pt idx="0">
                  <c:v>4. first col text null, last col int not null</c:v>
                </c:pt>
              </c:strCache>
            </c:strRef>
          </c:tx>
          <c:spPr>
            <a:solidFill>
              <a:srgbClr val="34a853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results'!$I$133:$I$137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results'!$M$133:$M$137</c:f>
              <c:numCache>
                <c:formatCode>General</c:formatCode>
                <c:ptCount val="5"/>
                <c:pt idx="0">
                  <c:v>-0.0359562272016676</c:v>
                </c:pt>
                <c:pt idx="1">
                  <c:v>0.232496307237814</c:v>
                </c:pt>
                <c:pt idx="2">
                  <c:v>0.258551941238195</c:v>
                </c:pt>
                <c:pt idx="3">
                  <c:v>0.202900591382709</c:v>
                </c:pt>
                <c:pt idx="4">
                  <c:v>0.402912042009786</c:v>
                </c:pt>
              </c:numCache>
            </c:numRef>
          </c:val>
        </c:ser>
        <c:ser>
          <c:idx val="4"/>
          <c:order val="4"/>
          <c:tx>
            <c:strRef>
              <c:f>'v11 0001-0005 patch results'!$N$132:$N$132</c:f>
              <c:strCache>
                <c:ptCount val="1"/>
                <c:pt idx="0">
                  <c:v>5. first col int not null, last col int null</c:v>
                </c:pt>
              </c:strCache>
            </c:strRef>
          </c:tx>
          <c:spPr>
            <a:solidFill>
              <a:srgbClr val="ff6d01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results'!$I$133:$I$137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results'!$N$133:$N$137</c:f>
              <c:numCache>
                <c:formatCode>General</c:formatCode>
                <c:ptCount val="5"/>
                <c:pt idx="0">
                  <c:v>0.218078381795196</c:v>
                </c:pt>
                <c:pt idx="1">
                  <c:v>0.502207948615014</c:v>
                </c:pt>
                <c:pt idx="2">
                  <c:v>0.676650189008433</c:v>
                </c:pt>
                <c:pt idx="3">
                  <c:v>0.657046847203004</c:v>
                </c:pt>
                <c:pt idx="4">
                  <c:v>0.755200275055871</c:v>
                </c:pt>
              </c:numCache>
            </c:numRef>
          </c:val>
        </c:ser>
        <c:ser>
          <c:idx val="5"/>
          <c:order val="5"/>
          <c:tx>
            <c:strRef>
              <c:f>'v11 0001-0005 patch results'!$O$132:$O$132</c:f>
              <c:strCache>
                <c:ptCount val="1"/>
                <c:pt idx="0">
                  <c:v>6. first col text not null, last col int null</c:v>
                </c:pt>
              </c:strCache>
            </c:strRef>
          </c:tx>
          <c:spPr>
            <a:solidFill>
              <a:srgbClr val="46bdc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results'!$I$133:$I$137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results'!$O$133:$O$137</c:f>
              <c:numCache>
                <c:formatCode>General</c:formatCode>
                <c:ptCount val="5"/>
                <c:pt idx="0">
                  <c:v>0.149294245385451</c:v>
                </c:pt>
                <c:pt idx="1">
                  <c:v>0.208191126279863</c:v>
                </c:pt>
                <c:pt idx="2">
                  <c:v>0.394366197183099</c:v>
                </c:pt>
                <c:pt idx="3">
                  <c:v>0.26068551140243</c:v>
                </c:pt>
                <c:pt idx="4">
                  <c:v>0.328838678328474</c:v>
                </c:pt>
              </c:numCache>
            </c:numRef>
          </c:val>
        </c:ser>
        <c:ser>
          <c:idx val="6"/>
          <c:order val="6"/>
          <c:tx>
            <c:strRef>
              <c:f>'v11 0001-0005 patch results'!$P$132:$P$132</c:f>
              <c:strCache>
                <c:ptCount val="1"/>
                <c:pt idx="0">
                  <c:v>7. first col int null, last col int null</c:v>
                </c:pt>
              </c:strCache>
            </c:strRef>
          </c:tx>
          <c:spPr>
            <a:solidFill>
              <a:srgbClr val="d3e2fc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results'!$I$133:$I$137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results'!$P$133:$P$137</c:f>
              <c:numCache>
                <c:formatCode>General</c:formatCode>
                <c:ptCount val="5"/>
                <c:pt idx="0">
                  <c:v>0.0275974025974024</c:v>
                </c:pt>
                <c:pt idx="1">
                  <c:v>0.219712525667351</c:v>
                </c:pt>
                <c:pt idx="2">
                  <c:v>0.269991401547721</c:v>
                </c:pt>
                <c:pt idx="3">
                  <c:v>0.278837814397225</c:v>
                </c:pt>
                <c:pt idx="4">
                  <c:v>0.48502317169662</c:v>
                </c:pt>
              </c:numCache>
            </c:numRef>
          </c:val>
        </c:ser>
        <c:ser>
          <c:idx val="7"/>
          <c:order val="7"/>
          <c:tx>
            <c:strRef>
              <c:f>'v11 0001-0005 patch results'!$Q$132:$Q$132</c:f>
              <c:strCache>
                <c:ptCount val="1"/>
                <c:pt idx="0">
                  <c:v>8. first col text null, last col int null</c:v>
                </c:pt>
              </c:strCache>
            </c:strRef>
          </c:tx>
          <c:spPr>
            <a:solidFill>
              <a:srgbClr val="f8c4c0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results'!$I$133:$I$137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results'!$Q$133:$Q$137</c:f>
              <c:numCache>
                <c:formatCode>General</c:formatCode>
                <c:ptCount val="5"/>
                <c:pt idx="0">
                  <c:v>-0.0547872340425533</c:v>
                </c:pt>
                <c:pt idx="1">
                  <c:v>0.214285714285714</c:v>
                </c:pt>
                <c:pt idx="2">
                  <c:v>0.35464620630861</c:v>
                </c:pt>
                <c:pt idx="3">
                  <c:v>0.270551649540292</c:v>
                </c:pt>
                <c:pt idx="4">
                  <c:v>0.295726306465899</c:v>
                </c:pt>
              </c:numCache>
            </c:numRef>
          </c:val>
        </c:ser>
        <c:gapWidth val="150"/>
        <c:overlap val="0"/>
        <c:axId val="70338008"/>
        <c:axId val="41187195"/>
      </c:barChart>
      <c:catAx>
        <c:axId val="703380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Number of extra columns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1" sz="16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1187195"/>
        <c:crosses val="autoZero"/>
        <c:auto val="1"/>
        <c:lblAlgn val="ctr"/>
        <c:lblOffset val="100"/>
        <c:noMultiLvlLbl val="0"/>
      </c:catAx>
      <c:valAx>
        <c:axId val="41187195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Percentage faster than master (amd7945hx clang)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033800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1a1a1a"/>
              </a:solidFill>
              <a:latin typeface="Arial"/>
              <a:ea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800" spc="-1" strike="noStrike">
                <a:solidFill>
                  <a:srgbClr val="757575"/>
                </a:solidFill>
                <a:latin typeface="Arial"/>
                <a:ea typeface="Arial"/>
              </a:defRPr>
            </a:pPr>
            <a:r>
              <a:rPr b="0" sz="1800" spc="-1" strike="noStrike">
                <a:solidFill>
                  <a:srgbClr val="757575"/>
                </a:solidFill>
                <a:latin typeface="Arial"/>
                <a:ea typeface="Arial"/>
              </a:rPr>
              <a:t>Apple M2 clang v9 patch vs master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'v11 0001-0005 patch results'!$J$178:$J$178</c:f>
              <c:strCache>
                <c:ptCount val="1"/>
                <c:pt idx="0">
                  <c:v>1. first col int not null, last col int not null</c:v>
                </c:pt>
              </c:strCache>
            </c:strRef>
          </c:tx>
          <c:spPr>
            <a:solidFill>
              <a:srgbClr val="4285f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results'!$I$179:$I$183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results'!$J$179:$J$183</c:f>
              <c:numCache>
                <c:formatCode>General</c:formatCode>
                <c:ptCount val="5"/>
                <c:pt idx="0">
                  <c:v>0.386467143786597</c:v>
                </c:pt>
                <c:pt idx="1">
                  <c:v>0.789929839042509</c:v>
                </c:pt>
                <c:pt idx="2">
                  <c:v>0.830294530154278</c:v>
                </c:pt>
                <c:pt idx="3">
                  <c:v>1.05464759959142</c:v>
                </c:pt>
                <c:pt idx="4">
                  <c:v>1.05579126007637</c:v>
                </c:pt>
              </c:numCache>
            </c:numRef>
          </c:val>
        </c:ser>
        <c:ser>
          <c:idx val="1"/>
          <c:order val="1"/>
          <c:tx>
            <c:strRef>
              <c:f>'v11 0001-0005 patch results'!$K$178:$K$178</c:f>
              <c:strCache>
                <c:ptCount val="1"/>
                <c:pt idx="0">
                  <c:v>2. first col text not null, last col int not null</c:v>
                </c:pt>
              </c:strCache>
            </c:strRef>
          </c:tx>
          <c:spPr>
            <a:solidFill>
              <a:srgbClr val="ea4335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results'!$I$179:$I$183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results'!$K$179:$K$183</c:f>
              <c:numCache>
                <c:formatCode>General</c:formatCode>
                <c:ptCount val="5"/>
                <c:pt idx="0">
                  <c:v>-0.242764578833693</c:v>
                </c:pt>
                <c:pt idx="1">
                  <c:v>0.700267277586865</c:v>
                </c:pt>
                <c:pt idx="2">
                  <c:v>0.842710997442455</c:v>
                </c:pt>
                <c:pt idx="3">
                  <c:v>0.747327502429543</c:v>
                </c:pt>
                <c:pt idx="4">
                  <c:v>0.75083426028921</c:v>
                </c:pt>
              </c:numCache>
            </c:numRef>
          </c:val>
        </c:ser>
        <c:ser>
          <c:idx val="2"/>
          <c:order val="2"/>
          <c:tx>
            <c:strRef>
              <c:f>'v11 0001-0005 patch results'!$L$178:$L$178</c:f>
              <c:strCache>
                <c:ptCount val="1"/>
                <c:pt idx="0">
                  <c:v>3. first col int null, last col int not null</c:v>
                </c:pt>
              </c:strCache>
            </c:strRef>
          </c:tx>
          <c:spPr>
            <a:solidFill>
              <a:srgbClr val="fbbc04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results'!$I$179:$I$183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results'!$L$179:$L$183</c:f>
              <c:numCache>
                <c:formatCode>General</c:formatCode>
                <c:ptCount val="5"/>
                <c:pt idx="0">
                  <c:v>0.0866192630898512</c:v>
                </c:pt>
                <c:pt idx="1">
                  <c:v>0.616789603090973</c:v>
                </c:pt>
                <c:pt idx="2">
                  <c:v>0.807171514543631</c:v>
                </c:pt>
                <c:pt idx="3">
                  <c:v>0.697427293064877</c:v>
                </c:pt>
                <c:pt idx="4">
                  <c:v>0.612498131260278</c:v>
                </c:pt>
              </c:numCache>
            </c:numRef>
          </c:val>
        </c:ser>
        <c:ser>
          <c:idx val="3"/>
          <c:order val="3"/>
          <c:tx>
            <c:strRef>
              <c:f>'v11 0001-0005 patch results'!$M$178:$M$178</c:f>
              <c:strCache>
                <c:ptCount val="1"/>
                <c:pt idx="0">
                  <c:v>4. first col text null, last col int not null</c:v>
                </c:pt>
              </c:strCache>
            </c:strRef>
          </c:tx>
          <c:spPr>
            <a:solidFill>
              <a:srgbClr val="34a853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results'!$I$179:$I$183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results'!$M$179:$M$183</c:f>
              <c:numCache>
                <c:formatCode>General</c:formatCode>
                <c:ptCount val="5"/>
                <c:pt idx="0">
                  <c:v>0.0794871794871794</c:v>
                </c:pt>
                <c:pt idx="1">
                  <c:v>0.595826086956522</c:v>
                </c:pt>
                <c:pt idx="2">
                  <c:v>0.812110640418639</c:v>
                </c:pt>
                <c:pt idx="3">
                  <c:v>0.730908398400305</c:v>
                </c:pt>
                <c:pt idx="4">
                  <c:v>0.628351913226876</c:v>
                </c:pt>
              </c:numCache>
            </c:numRef>
          </c:val>
        </c:ser>
        <c:ser>
          <c:idx val="4"/>
          <c:order val="4"/>
          <c:tx>
            <c:strRef>
              <c:f>'v11 0001-0005 patch results'!$N$178:$N$178</c:f>
              <c:strCache>
                <c:ptCount val="1"/>
                <c:pt idx="0">
                  <c:v>5. first col int not null, last col int null</c:v>
                </c:pt>
              </c:strCache>
            </c:strRef>
          </c:tx>
          <c:spPr>
            <a:solidFill>
              <a:srgbClr val="ff6d01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results'!$I$179:$I$183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results'!$N$179:$N$183</c:f>
              <c:numCache>
                <c:formatCode>General</c:formatCode>
                <c:ptCount val="5"/>
                <c:pt idx="0">
                  <c:v>0.350940665701881</c:v>
                </c:pt>
                <c:pt idx="1">
                  <c:v>0.579841040462428</c:v>
                </c:pt>
                <c:pt idx="2">
                  <c:v>0.890794739851344</c:v>
                </c:pt>
                <c:pt idx="3">
                  <c:v>0.725759467332501</c:v>
                </c:pt>
                <c:pt idx="4">
                  <c:v>0.955546735463386</c:v>
                </c:pt>
              </c:numCache>
            </c:numRef>
          </c:val>
        </c:ser>
        <c:ser>
          <c:idx val="5"/>
          <c:order val="5"/>
          <c:tx>
            <c:strRef>
              <c:f>'v11 0001-0005 patch results'!$O$178:$O$178</c:f>
              <c:strCache>
                <c:ptCount val="1"/>
                <c:pt idx="0">
                  <c:v>6. first col text not null, last col int null</c:v>
                </c:pt>
              </c:strCache>
            </c:strRef>
          </c:tx>
          <c:spPr>
            <a:solidFill>
              <a:srgbClr val="46bdc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results'!$I$179:$I$183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results'!$O$179:$O$183</c:f>
              <c:numCache>
                <c:formatCode>General</c:formatCode>
                <c:ptCount val="5"/>
                <c:pt idx="0">
                  <c:v>-0.041823056300268</c:v>
                </c:pt>
                <c:pt idx="1">
                  <c:v>0.385542168674699</c:v>
                </c:pt>
                <c:pt idx="2">
                  <c:v>0.727737226277372</c:v>
                </c:pt>
                <c:pt idx="3">
                  <c:v>0.535624476110646</c:v>
                </c:pt>
                <c:pt idx="4">
                  <c:v>0.66937461679951</c:v>
                </c:pt>
              </c:numCache>
            </c:numRef>
          </c:val>
        </c:ser>
        <c:ser>
          <c:idx val="6"/>
          <c:order val="6"/>
          <c:tx>
            <c:strRef>
              <c:f>'v11 0001-0005 patch results'!$P$178:$P$178</c:f>
              <c:strCache>
                <c:ptCount val="1"/>
                <c:pt idx="0">
                  <c:v>7. first col int null, last col int null</c:v>
                </c:pt>
              </c:strCache>
            </c:strRef>
          </c:tx>
          <c:spPr>
            <a:solidFill>
              <a:srgbClr val="d3e2fc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results'!$I$179:$I$183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results'!$P$179:$P$183</c:f>
              <c:numCache>
                <c:formatCode>General</c:formatCode>
                <c:ptCount val="5"/>
                <c:pt idx="0">
                  <c:v>0.102815979043877</c:v>
                </c:pt>
                <c:pt idx="1">
                  <c:v>0.689209164818921</c:v>
                </c:pt>
                <c:pt idx="2">
                  <c:v>0.68160488033787</c:v>
                </c:pt>
                <c:pt idx="3">
                  <c:v>0.765312074664593</c:v>
                </c:pt>
                <c:pt idx="4">
                  <c:v>0.587487058127496</c:v>
                </c:pt>
              </c:numCache>
            </c:numRef>
          </c:val>
        </c:ser>
        <c:ser>
          <c:idx val="7"/>
          <c:order val="7"/>
          <c:tx>
            <c:strRef>
              <c:f>'v11 0001-0005 patch results'!$Q$178:$Q$178</c:f>
              <c:strCache>
                <c:ptCount val="1"/>
                <c:pt idx="0">
                  <c:v>8. first col text null, last col int null</c:v>
                </c:pt>
              </c:strCache>
            </c:strRef>
          </c:tx>
          <c:spPr>
            <a:solidFill>
              <a:srgbClr val="f8c4c0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'v11 0001-0005 patch results'!$I$179:$I$183</c:f>
              <c:strCach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strCache>
            </c:strRef>
          </c:cat>
          <c:val>
            <c:numRef>
              <c:f>'v11 0001-0005 patch results'!$Q$179:$Q$183</c:f>
              <c:numCache>
                <c:formatCode>General</c:formatCode>
                <c:ptCount val="5"/>
                <c:pt idx="0">
                  <c:v>0.0846456692913387</c:v>
                </c:pt>
                <c:pt idx="1">
                  <c:v>0.67863754165124</c:v>
                </c:pt>
                <c:pt idx="2">
                  <c:v>0.719144800777454</c:v>
                </c:pt>
                <c:pt idx="3">
                  <c:v>0.758600695786625</c:v>
                </c:pt>
                <c:pt idx="4">
                  <c:v>0.584982537834692</c:v>
                </c:pt>
              </c:numCache>
            </c:numRef>
          </c:val>
        </c:ser>
        <c:gapWidth val="150"/>
        <c:overlap val="0"/>
        <c:axId val="79208415"/>
        <c:axId val="43969043"/>
      </c:barChart>
      <c:catAx>
        <c:axId val="792084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Number of extra columns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1" sz="16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3969043"/>
        <c:crosses val="autoZero"/>
        <c:auto val="1"/>
        <c:lblAlgn val="ctr"/>
        <c:lblOffset val="100"/>
        <c:noMultiLvlLbl val="0"/>
      </c:catAx>
      <c:valAx>
        <c:axId val="43969043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6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Percentage faster than master (apple m2)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920841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1a1a1a"/>
              </a:solidFill>
              <a:latin typeface="Arial"/>
              <a:ea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28440</xdr:colOff>
      <xdr:row>7</xdr:row>
      <xdr:rowOff>133200</xdr:rowOff>
    </xdr:from>
    <xdr:to>
      <xdr:col>19</xdr:col>
      <xdr:colOff>36720</xdr:colOff>
      <xdr:row>37</xdr:row>
      <xdr:rowOff>190080</xdr:rowOff>
    </xdr:to>
    <xdr:graphicFrame>
      <xdr:nvGraphicFramePr>
        <xdr:cNvPr id="0" name="Chart 16"/>
        <xdr:cNvGraphicFramePr/>
      </xdr:nvGraphicFramePr>
      <xdr:xfrm>
        <a:off x="7150680" y="1533240"/>
        <a:ext cx="9801000" cy="605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19080</xdr:colOff>
      <xdr:row>94</xdr:row>
      <xdr:rowOff>0</xdr:rowOff>
    </xdr:from>
    <xdr:to>
      <xdr:col>19</xdr:col>
      <xdr:colOff>198720</xdr:colOff>
      <xdr:row>124</xdr:row>
      <xdr:rowOff>161640</xdr:rowOff>
    </xdr:to>
    <xdr:graphicFrame>
      <xdr:nvGraphicFramePr>
        <xdr:cNvPr id="1" name="Chart 17"/>
        <xdr:cNvGraphicFramePr/>
      </xdr:nvGraphicFramePr>
      <xdr:xfrm>
        <a:off x="7141320" y="18802440"/>
        <a:ext cx="9972360" cy="61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19080</xdr:colOff>
      <xdr:row>51</xdr:row>
      <xdr:rowOff>190440</xdr:rowOff>
    </xdr:from>
    <xdr:to>
      <xdr:col>19</xdr:col>
      <xdr:colOff>27360</xdr:colOff>
      <xdr:row>82</xdr:row>
      <xdr:rowOff>47520</xdr:rowOff>
    </xdr:to>
    <xdr:graphicFrame>
      <xdr:nvGraphicFramePr>
        <xdr:cNvPr id="2" name="Chart 18"/>
        <xdr:cNvGraphicFramePr/>
      </xdr:nvGraphicFramePr>
      <xdr:xfrm>
        <a:off x="7141320" y="10391760"/>
        <a:ext cx="9801000" cy="605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19080</xdr:colOff>
      <xdr:row>138</xdr:row>
      <xdr:rowOff>19080</xdr:rowOff>
    </xdr:from>
    <xdr:to>
      <xdr:col>19</xdr:col>
      <xdr:colOff>198720</xdr:colOff>
      <xdr:row>168</xdr:row>
      <xdr:rowOff>180720</xdr:rowOff>
    </xdr:to>
    <xdr:graphicFrame>
      <xdr:nvGraphicFramePr>
        <xdr:cNvPr id="3" name="Chart 19"/>
        <xdr:cNvGraphicFramePr/>
      </xdr:nvGraphicFramePr>
      <xdr:xfrm>
        <a:off x="7141320" y="27622440"/>
        <a:ext cx="9972360" cy="61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19080</xdr:colOff>
      <xdr:row>183</xdr:row>
      <xdr:rowOff>190440</xdr:rowOff>
    </xdr:from>
    <xdr:to>
      <xdr:col>19</xdr:col>
      <xdr:colOff>198720</xdr:colOff>
      <xdr:row>214</xdr:row>
      <xdr:rowOff>151920</xdr:rowOff>
    </xdr:to>
    <xdr:graphicFrame>
      <xdr:nvGraphicFramePr>
        <xdr:cNvPr id="4" name="Chart 20"/>
        <xdr:cNvGraphicFramePr/>
      </xdr:nvGraphicFramePr>
      <xdr:xfrm>
        <a:off x="7141320" y="36794880"/>
        <a:ext cx="9972360" cy="61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18"/>
  <sheetViews>
    <sheetView showFormulas="false" showGridLines="true" showRowColHeaders="true" showZeros="true" rightToLeft="false" tabSelected="true" showOutlineSymbols="true" defaultGridColor="true" view="normal" topLeftCell="A175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zeroHeight="false" outlineLevelRow="0" outlineLevelCol="0"/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.7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/>
      <c r="I2" s="3" t="s">
        <v>0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</row>
    <row r="3" customFormat="false" ht="15.75" hidden="false" customHeight="false" outlineLevel="0" collapsed="false">
      <c r="A3" s="4" t="n">
        <v>1</v>
      </c>
      <c r="B3" s="4" t="n">
        <v>0</v>
      </c>
      <c r="C3" s="4" t="n">
        <v>17.85</v>
      </c>
      <c r="D3" s="5" t="n">
        <v>0.907514699441919</v>
      </c>
      <c r="E3" s="4" t="n">
        <v>21.46</v>
      </c>
      <c r="F3" s="5" t="n">
        <v>0.942503301602681</v>
      </c>
      <c r="G3" s="6" t="n">
        <f aca="false">E3/C3-1</f>
        <v>0.202240896358543</v>
      </c>
      <c r="I3" s="7" t="n">
        <v>0</v>
      </c>
      <c r="J3" s="6" t="n">
        <f aca="false">E3/C3-1</f>
        <v>0.202240896358543</v>
      </c>
      <c r="K3" s="6" t="n">
        <f aca="false">E4/C4-1</f>
        <v>0.0710784313725492</v>
      </c>
      <c r="L3" s="6" t="n">
        <f aca="false">E5/C5-1</f>
        <v>0.0129449838187703</v>
      </c>
      <c r="M3" s="6" t="n">
        <f aca="false">E6/C6-1</f>
        <v>0.015228426395939</v>
      </c>
      <c r="N3" s="6" t="n">
        <f aca="false">E7/C7-1</f>
        <v>0.252178649237473</v>
      </c>
      <c r="O3" s="6" t="n">
        <f aca="false">E8/C8-1</f>
        <v>0.0554101221640488</v>
      </c>
      <c r="P3" s="6" t="n">
        <f aca="false">E9/C9-1</f>
        <v>0.0185009487666035</v>
      </c>
      <c r="Q3" s="6" t="n">
        <f aca="false">E10/C10-1</f>
        <v>0.0271946564885497</v>
      </c>
    </row>
    <row r="4" customFormat="false" ht="15.75" hidden="false" customHeight="false" outlineLevel="0" collapsed="false">
      <c r="A4" s="4" t="n">
        <v>2</v>
      </c>
      <c r="B4" s="4" t="n">
        <v>0</v>
      </c>
      <c r="C4" s="4" t="n">
        <v>20.4</v>
      </c>
      <c r="D4" s="5" t="n">
        <v>0.782243370816734</v>
      </c>
      <c r="E4" s="4" t="n">
        <v>21.85</v>
      </c>
      <c r="F4" s="5" t="n">
        <v>0.83489572710122</v>
      </c>
      <c r="G4" s="6" t="n">
        <f aca="false">E4/C4-1</f>
        <v>0.0710784313725492</v>
      </c>
      <c r="I4" s="7" t="n">
        <v>10</v>
      </c>
      <c r="J4" s="6" t="n">
        <f aca="false">E11/C11-1</f>
        <v>0.264993481095176</v>
      </c>
      <c r="K4" s="6" t="n">
        <f aca="false">E12/C12-1</f>
        <v>0.0224053566829772</v>
      </c>
      <c r="L4" s="6" t="n">
        <f aca="false">E13/C13-1</f>
        <v>0.190456169854951</v>
      </c>
      <c r="M4" s="6" t="n">
        <f aca="false">E14/C14-1</f>
        <v>0.138601572196938</v>
      </c>
      <c r="N4" s="6" t="n">
        <f aca="false">E15/C15-1</f>
        <v>0.535090077977951</v>
      </c>
      <c r="O4" s="6" t="n">
        <f aca="false">E16/C16-1</f>
        <v>0.129980276134122</v>
      </c>
      <c r="P4" s="6" t="n">
        <f aca="false">E17/C17-1</f>
        <v>0.11625</v>
      </c>
      <c r="Q4" s="6" t="n">
        <f aca="false">E18/C18-1</f>
        <v>0.124186279419129</v>
      </c>
    </row>
    <row r="5" customFormat="false" ht="15.75" hidden="false" customHeight="false" outlineLevel="0" collapsed="false">
      <c r="A5" s="4" t="n">
        <v>3</v>
      </c>
      <c r="B5" s="4" t="n">
        <v>0</v>
      </c>
      <c r="C5" s="4" t="n">
        <v>21.63</v>
      </c>
      <c r="D5" s="5" t="n">
        <v>0.835008879197613</v>
      </c>
      <c r="E5" s="4" t="n">
        <v>21.91</v>
      </c>
      <c r="F5" s="5" t="n">
        <v>0.821617475903888</v>
      </c>
      <c r="G5" s="6" t="n">
        <f aca="false">E5/C5-1</f>
        <v>0.0129449838187703</v>
      </c>
      <c r="I5" s="7" t="n">
        <v>20</v>
      </c>
      <c r="J5" s="6" t="n">
        <f aca="false">E19/C19-1</f>
        <v>0.344092219020173</v>
      </c>
      <c r="K5" s="6" t="n">
        <f aca="false">E20/C20-1</f>
        <v>0.066336200612334</v>
      </c>
      <c r="L5" s="6" t="n">
        <f aca="false">E21/C21-1</f>
        <v>0.316331700726229</v>
      </c>
      <c r="M5" s="6" t="n">
        <f aca="false">E22/C22-1</f>
        <v>0.321241774928294</v>
      </c>
      <c r="N5" s="6" t="n">
        <f aca="false">E23/C23-1</f>
        <v>0.403063666826233</v>
      </c>
      <c r="O5" s="6" t="n">
        <f aca="false">E24/C24-1</f>
        <v>0.222708105575512</v>
      </c>
      <c r="P5" s="6" t="n">
        <f aca="false">E25/C25-1</f>
        <v>0.267917338414187</v>
      </c>
      <c r="Q5" s="6" t="n">
        <f aca="false">E26/C26-1</f>
        <v>0.265943410057177</v>
      </c>
    </row>
    <row r="6" customFormat="false" ht="15.75" hidden="false" customHeight="false" outlineLevel="0" collapsed="false">
      <c r="A6" s="4" t="n">
        <v>4</v>
      </c>
      <c r="B6" s="4" t="n">
        <v>0</v>
      </c>
      <c r="C6" s="4" t="n">
        <v>21.67</v>
      </c>
      <c r="D6" s="5" t="n">
        <v>0.843566257582792</v>
      </c>
      <c r="E6" s="4" t="n">
        <v>22</v>
      </c>
      <c r="F6" s="5" t="n">
        <v>0.842693046485377</v>
      </c>
      <c r="G6" s="6" t="n">
        <f aca="false">E6/C6-1</f>
        <v>0.015228426395939</v>
      </c>
      <c r="I6" s="7" t="n">
        <v>30</v>
      </c>
      <c r="J6" s="6" t="n">
        <f aca="false">E27/C27-1</f>
        <v>0.285610288764863</v>
      </c>
      <c r="K6" s="6" t="n">
        <f aca="false">E28/C28-1</f>
        <v>0.0346251290231774</v>
      </c>
      <c r="L6" s="6" t="n">
        <f aca="false">E29/C29-1</f>
        <v>0.438888335491583</v>
      </c>
      <c r="M6" s="6" t="n">
        <f aca="false">E30/C30-1</f>
        <v>0.42088924494292</v>
      </c>
      <c r="N6" s="6" t="n">
        <f aca="false">E31/C31-1</f>
        <v>0.430839266954593</v>
      </c>
      <c r="O6" s="6" t="n">
        <f aca="false">E32/C32-1</f>
        <v>0.235515820843194</v>
      </c>
      <c r="P6" s="6" t="n">
        <f aca="false">E33/C33-1</f>
        <v>0.578706922236568</v>
      </c>
      <c r="Q6" s="6" t="n">
        <f aca="false">E34/C34-1</f>
        <v>0.578373015873016</v>
      </c>
    </row>
    <row r="7" customFormat="false" ht="15.75" hidden="false" customHeight="false" outlineLevel="0" collapsed="false">
      <c r="A7" s="4" t="n">
        <v>5</v>
      </c>
      <c r="B7" s="4" t="n">
        <v>0</v>
      </c>
      <c r="C7" s="4" t="n">
        <v>18.36</v>
      </c>
      <c r="D7" s="5" t="n">
        <v>0.83873134008855</v>
      </c>
      <c r="E7" s="4" t="n">
        <v>22.99</v>
      </c>
      <c r="F7" s="5" t="n">
        <v>0.940928800950379</v>
      </c>
      <c r="G7" s="6" t="n">
        <f aca="false">E7/C7-1</f>
        <v>0.252178649237473</v>
      </c>
      <c r="I7" s="7" t="n">
        <v>40</v>
      </c>
      <c r="J7" s="6" t="n">
        <f aca="false">E35/C35-1</f>
        <v>0.270419088406241</v>
      </c>
      <c r="K7" s="6" t="n">
        <f aca="false">E36/C36-1</f>
        <v>0.0597638957206099</v>
      </c>
      <c r="L7" s="6" t="n">
        <f aca="false">E37/C37-1</f>
        <v>0.337627528964205</v>
      </c>
      <c r="M7" s="6" t="n">
        <f aca="false">E38/C38-1</f>
        <v>0.358531504947058</v>
      </c>
      <c r="N7" s="6" t="n">
        <f aca="false">E39/C39-1</f>
        <v>0.51365838573343</v>
      </c>
      <c r="O7" s="6" t="n">
        <f aca="false">E40/C40-1</f>
        <v>0.215854897975139</v>
      </c>
      <c r="P7" s="6" t="n">
        <f aca="false">E41/C41-1</f>
        <v>0.337540479946857</v>
      </c>
      <c r="Q7" s="6" t="n">
        <f aca="false">E42/C42-1</f>
        <v>0.35120576779647</v>
      </c>
      <c r="R7" s="8" t="n">
        <f aca="false">AVERAGE(J3:Q7)</f>
        <v>0.245810607943595</v>
      </c>
      <c r="S7" s="6" t="n">
        <f aca="false">AVERAGE(J4:Q7)</f>
        <v>0.286801475098166</v>
      </c>
    </row>
    <row r="8" customFormat="false" ht="15.75" hidden="false" customHeight="false" outlineLevel="0" collapsed="false">
      <c r="A8" s="4" t="n">
        <v>6</v>
      </c>
      <c r="B8" s="4" t="n">
        <v>0</v>
      </c>
      <c r="C8" s="4" t="n">
        <v>22.92</v>
      </c>
      <c r="D8" s="5" t="n">
        <v>0.860102646980899</v>
      </c>
      <c r="E8" s="4" t="n">
        <v>24.19</v>
      </c>
      <c r="F8" s="5" t="n">
        <v>0.907813537245685</v>
      </c>
      <c r="G8" s="6" t="n">
        <f aca="false">E8/C8-1</f>
        <v>0.0554101221640488</v>
      </c>
    </row>
    <row r="9" customFormat="false" ht="15.75" hidden="false" customHeight="false" outlineLevel="0" collapsed="false">
      <c r="A9" s="4" t="n">
        <v>7</v>
      </c>
      <c r="B9" s="4" t="n">
        <v>0</v>
      </c>
      <c r="C9" s="4" t="n">
        <v>21.08</v>
      </c>
      <c r="D9" s="5" t="n">
        <v>0.642439357374486</v>
      </c>
      <c r="E9" s="4" t="n">
        <v>21.47</v>
      </c>
      <c r="F9" s="5" t="n">
        <v>0.679288695775387</v>
      </c>
      <c r="G9" s="6" t="n">
        <f aca="false">E9/C9-1</f>
        <v>0.0185009487666035</v>
      </c>
    </row>
    <row r="10" customFormat="false" ht="15.75" hidden="false" customHeight="false" outlineLevel="0" collapsed="false">
      <c r="A10" s="4" t="n">
        <v>8</v>
      </c>
      <c r="B10" s="4" t="n">
        <v>0</v>
      </c>
      <c r="C10" s="4" t="n">
        <v>20.96</v>
      </c>
      <c r="D10" s="5" t="n">
        <v>0.625936716335892</v>
      </c>
      <c r="E10" s="4" t="n">
        <v>21.53</v>
      </c>
      <c r="F10" s="5" t="n">
        <v>0.653512006435473</v>
      </c>
      <c r="G10" s="6" t="n">
        <f aca="false">E10/C10-1</f>
        <v>0.0271946564885497</v>
      </c>
    </row>
    <row r="11" customFormat="false" ht="15.75" hidden="false" customHeight="false" outlineLevel="0" collapsed="false">
      <c r="A11" s="4" t="n">
        <v>1</v>
      </c>
      <c r="B11" s="4" t="n">
        <v>10</v>
      </c>
      <c r="C11" s="4" t="n">
        <v>30.68</v>
      </c>
      <c r="D11" s="5" t="n">
        <v>2.05277827585579</v>
      </c>
      <c r="E11" s="4" t="n">
        <v>38.81</v>
      </c>
      <c r="F11" s="5" t="n">
        <v>0.759370298347746</v>
      </c>
      <c r="G11" s="6" t="n">
        <f aca="false">E11/C11-1</f>
        <v>0.264993481095176</v>
      </c>
    </row>
    <row r="12" customFormat="false" ht="15.75" hidden="false" customHeight="false" outlineLevel="0" collapsed="false">
      <c r="A12" s="4" t="n">
        <v>2</v>
      </c>
      <c r="B12" s="4" t="n">
        <v>10</v>
      </c>
      <c r="C12" s="4" t="n">
        <v>38.83</v>
      </c>
      <c r="D12" s="5" t="n">
        <v>2.027982876011</v>
      </c>
      <c r="E12" s="4" t="n">
        <v>39.7</v>
      </c>
      <c r="F12" s="5" t="n">
        <v>1.64287010439965</v>
      </c>
      <c r="G12" s="6" t="n">
        <f aca="false">E12/C12-1</f>
        <v>0.0224053566829772</v>
      </c>
    </row>
    <row r="13" customFormat="false" ht="15.75" hidden="false" customHeight="false" outlineLevel="0" collapsed="false">
      <c r="A13" s="4" t="n">
        <v>3</v>
      </c>
      <c r="B13" s="4" t="n">
        <v>10</v>
      </c>
      <c r="C13" s="4" t="n">
        <v>47.57</v>
      </c>
      <c r="D13" s="5" t="n">
        <v>1.68777904694993</v>
      </c>
      <c r="E13" s="4" t="n">
        <v>56.63</v>
      </c>
      <c r="F13" s="5" t="n">
        <v>3.3146784184813</v>
      </c>
      <c r="G13" s="6" t="n">
        <f aca="false">E13/C13-1</f>
        <v>0.190456169854951</v>
      </c>
    </row>
    <row r="14" customFormat="false" ht="15.75" hidden="false" customHeight="false" outlineLevel="0" collapsed="false">
      <c r="A14" s="4" t="n">
        <v>4</v>
      </c>
      <c r="B14" s="4" t="n">
        <v>10</v>
      </c>
      <c r="C14" s="4" t="n">
        <v>48.34</v>
      </c>
      <c r="D14" s="5" t="n">
        <v>2.30478436070674</v>
      </c>
      <c r="E14" s="4" t="n">
        <v>55.04</v>
      </c>
      <c r="F14" s="5" t="n">
        <v>4.00702052244145</v>
      </c>
      <c r="G14" s="6" t="n">
        <f aca="false">E14/C14-1</f>
        <v>0.138601572196938</v>
      </c>
    </row>
    <row r="15" customFormat="false" ht="15.75" hidden="false" customHeight="false" outlineLevel="0" collapsed="false">
      <c r="A15" s="4" t="n">
        <v>5</v>
      </c>
      <c r="B15" s="4" t="n">
        <v>10</v>
      </c>
      <c r="C15" s="4" t="n">
        <v>37.19</v>
      </c>
      <c r="D15" s="5" t="n">
        <v>1.90763195815725</v>
      </c>
      <c r="E15" s="4" t="n">
        <v>57.09</v>
      </c>
      <c r="F15" s="5" t="n">
        <v>4.69393621123216</v>
      </c>
      <c r="G15" s="6" t="n">
        <f aca="false">E15/C15-1</f>
        <v>0.535090077977951</v>
      </c>
      <c r="J15" s="2"/>
      <c r="K15" s="2"/>
      <c r="L15" s="2"/>
      <c r="M15" s="2"/>
      <c r="N15" s="2"/>
      <c r="O15" s="2"/>
      <c r="P15" s="2"/>
      <c r="Q15" s="2"/>
    </row>
    <row r="16" customFormat="false" ht="15.75" hidden="false" customHeight="false" outlineLevel="0" collapsed="false">
      <c r="A16" s="4" t="n">
        <v>6</v>
      </c>
      <c r="B16" s="4" t="n">
        <v>10</v>
      </c>
      <c r="C16" s="4" t="n">
        <v>50.7</v>
      </c>
      <c r="D16" s="5" t="n">
        <v>1.18453451870045</v>
      </c>
      <c r="E16" s="4" t="n">
        <v>57.29</v>
      </c>
      <c r="F16" s="5" t="n">
        <v>4.47641573775393</v>
      </c>
      <c r="G16" s="6" t="n">
        <f aca="false">E16/C16-1</f>
        <v>0.129980276134122</v>
      </c>
      <c r="J16" s="6"/>
      <c r="K16" s="6"/>
      <c r="L16" s="6"/>
      <c r="M16" s="6"/>
      <c r="N16" s="6"/>
      <c r="O16" s="6"/>
      <c r="P16" s="6"/>
      <c r="Q16" s="6"/>
    </row>
    <row r="17" customFormat="false" ht="15.75" hidden="false" customHeight="false" outlineLevel="0" collapsed="false">
      <c r="A17" s="4" t="n">
        <v>7</v>
      </c>
      <c r="B17" s="4" t="n">
        <v>10</v>
      </c>
      <c r="C17" s="4" t="n">
        <v>40</v>
      </c>
      <c r="D17" s="5" t="n">
        <v>1.99909083440087</v>
      </c>
      <c r="E17" s="4" t="n">
        <v>44.65</v>
      </c>
      <c r="F17" s="5" t="n">
        <v>1.65441446839833</v>
      </c>
      <c r="G17" s="6" t="n">
        <f aca="false">E17/C17-1</f>
        <v>0.11625</v>
      </c>
      <c r="J17" s="6"/>
      <c r="K17" s="6"/>
      <c r="L17" s="6"/>
      <c r="M17" s="6"/>
      <c r="N17" s="6"/>
      <c r="O17" s="6"/>
      <c r="P17" s="6"/>
      <c r="Q17" s="6"/>
    </row>
    <row r="18" customFormat="false" ht="15.75" hidden="false" customHeight="false" outlineLevel="0" collapsed="false">
      <c r="A18" s="4" t="n">
        <v>8</v>
      </c>
      <c r="B18" s="4" t="n">
        <v>10</v>
      </c>
      <c r="C18" s="4" t="n">
        <v>39.94</v>
      </c>
      <c r="D18" s="5" t="n">
        <v>1.82236828065488</v>
      </c>
      <c r="E18" s="4" t="n">
        <v>44.9</v>
      </c>
      <c r="F18" s="5" t="n">
        <v>1.60083086046766</v>
      </c>
      <c r="G18" s="6" t="n">
        <f aca="false">E18/C18-1</f>
        <v>0.124186279419129</v>
      </c>
      <c r="J18" s="6"/>
      <c r="K18" s="6"/>
      <c r="L18" s="6"/>
      <c r="M18" s="6"/>
      <c r="N18" s="6"/>
      <c r="O18" s="6"/>
      <c r="P18" s="6"/>
      <c r="Q18" s="6"/>
    </row>
    <row r="19" customFormat="false" ht="15.75" hidden="false" customHeight="false" outlineLevel="0" collapsed="false">
      <c r="A19" s="4" t="n">
        <v>1</v>
      </c>
      <c r="B19" s="4" t="n">
        <v>20</v>
      </c>
      <c r="C19" s="4" t="n">
        <v>52.05</v>
      </c>
      <c r="D19" s="5" t="n">
        <v>2.3816088089784</v>
      </c>
      <c r="E19" s="4" t="n">
        <v>69.96</v>
      </c>
      <c r="F19" s="5" t="n">
        <v>1.80592779208414</v>
      </c>
      <c r="G19" s="6" t="n">
        <f aca="false">E19/C19-1</f>
        <v>0.344092219020173</v>
      </c>
      <c r="J19" s="6"/>
      <c r="K19" s="6"/>
      <c r="L19" s="6"/>
      <c r="M19" s="6"/>
      <c r="N19" s="6"/>
      <c r="O19" s="6"/>
      <c r="P19" s="6"/>
      <c r="Q19" s="6"/>
    </row>
    <row r="20" customFormat="false" ht="15.75" hidden="false" customHeight="false" outlineLevel="0" collapsed="false">
      <c r="A20" s="4" t="n">
        <v>2</v>
      </c>
      <c r="B20" s="4" t="n">
        <v>20</v>
      </c>
      <c r="C20" s="4" t="n">
        <v>68.59</v>
      </c>
      <c r="D20" s="5" t="n">
        <v>3.28557646751731</v>
      </c>
      <c r="E20" s="4" t="n">
        <v>73.14</v>
      </c>
      <c r="F20" s="5" t="n">
        <v>3.98138114478159</v>
      </c>
      <c r="G20" s="6" t="n">
        <f aca="false">E20/C20-1</f>
        <v>0.066336200612334</v>
      </c>
      <c r="J20" s="6"/>
      <c r="K20" s="6"/>
      <c r="L20" s="6"/>
      <c r="M20" s="6"/>
      <c r="N20" s="6"/>
      <c r="O20" s="6"/>
      <c r="P20" s="6"/>
      <c r="Q20" s="6"/>
    </row>
    <row r="21" customFormat="false" ht="15.75" hidden="false" customHeight="false" outlineLevel="0" collapsed="false">
      <c r="A21" s="4" t="n">
        <v>3</v>
      </c>
      <c r="B21" s="4" t="n">
        <v>20</v>
      </c>
      <c r="C21" s="4" t="n">
        <v>59.21</v>
      </c>
      <c r="D21" s="5" t="n">
        <v>2.56104306802742</v>
      </c>
      <c r="E21" s="4" t="n">
        <v>77.94</v>
      </c>
      <c r="F21" s="5" t="n">
        <v>2.03783014515692</v>
      </c>
      <c r="G21" s="6" t="n">
        <f aca="false">E21/C21-1</f>
        <v>0.316331700726229</v>
      </c>
    </row>
    <row r="22" customFormat="false" ht="15.75" hidden="false" customHeight="false" outlineLevel="0" collapsed="false">
      <c r="A22" s="4" t="n">
        <v>4</v>
      </c>
      <c r="B22" s="4" t="n">
        <v>20</v>
      </c>
      <c r="C22" s="4" t="n">
        <v>59.27</v>
      </c>
      <c r="D22" s="5" t="n">
        <v>2.35547346998888</v>
      </c>
      <c r="E22" s="4" t="n">
        <v>78.31</v>
      </c>
      <c r="F22" s="5" t="n">
        <v>1.97283986517288</v>
      </c>
      <c r="G22" s="6" t="n">
        <f aca="false">E22/C22-1</f>
        <v>0.321241774928294</v>
      </c>
    </row>
    <row r="23" customFormat="false" ht="15.75" hidden="false" customHeight="false" outlineLevel="0" collapsed="false">
      <c r="A23" s="4" t="n">
        <v>5</v>
      </c>
      <c r="B23" s="4" t="n">
        <v>20</v>
      </c>
      <c r="C23" s="4" t="n">
        <v>62.67</v>
      </c>
      <c r="D23" s="5" t="n">
        <v>2.10658980216269</v>
      </c>
      <c r="E23" s="4" t="n">
        <v>87.93</v>
      </c>
      <c r="F23" s="5" t="n">
        <v>7.50936683670026</v>
      </c>
      <c r="G23" s="6" t="n">
        <f aca="false">E23/C23-1</f>
        <v>0.403063666826233</v>
      </c>
    </row>
    <row r="24" customFormat="false" ht="15.75" hidden="false" customHeight="false" outlineLevel="0" collapsed="false">
      <c r="A24" s="4" t="n">
        <v>6</v>
      </c>
      <c r="B24" s="4" t="n">
        <v>20</v>
      </c>
      <c r="C24" s="4" t="n">
        <v>64.03</v>
      </c>
      <c r="D24" s="5" t="n">
        <v>2.43253419645901</v>
      </c>
      <c r="E24" s="4" t="n">
        <v>78.29</v>
      </c>
      <c r="F24" s="5" t="n">
        <v>2.42157087024414</v>
      </c>
      <c r="G24" s="6" t="n">
        <f aca="false">E24/C24-1</f>
        <v>0.222708105575512</v>
      </c>
    </row>
    <row r="25" customFormat="false" ht="15.75" hidden="false" customHeight="false" outlineLevel="0" collapsed="false">
      <c r="A25" s="4" t="n">
        <v>7</v>
      </c>
      <c r="B25" s="4" t="n">
        <v>20</v>
      </c>
      <c r="C25" s="4" t="n">
        <v>68.23</v>
      </c>
      <c r="D25" s="5" t="n">
        <v>2.70830438085628</v>
      </c>
      <c r="E25" s="4" t="n">
        <v>86.51</v>
      </c>
      <c r="F25" s="5" t="n">
        <v>4.53010743721649</v>
      </c>
      <c r="G25" s="6" t="n">
        <f aca="false">E25/C25-1</f>
        <v>0.267917338414187</v>
      </c>
    </row>
    <row r="26" customFormat="false" ht="15.75" hidden="false" customHeight="false" outlineLevel="0" collapsed="false">
      <c r="A26" s="4" t="n">
        <v>8</v>
      </c>
      <c r="B26" s="4" t="n">
        <v>20</v>
      </c>
      <c r="C26" s="4" t="n">
        <v>68.21</v>
      </c>
      <c r="D26" s="5" t="n">
        <v>2.699780329384</v>
      </c>
      <c r="E26" s="4" t="n">
        <v>86.35</v>
      </c>
      <c r="F26" s="5" t="n">
        <v>3.94814583419655</v>
      </c>
      <c r="G26" s="6" t="n">
        <f aca="false">E26/C26-1</f>
        <v>0.265943410057177</v>
      </c>
    </row>
    <row r="27" customFormat="false" ht="15.75" hidden="false" customHeight="false" outlineLevel="0" collapsed="false">
      <c r="A27" s="4" t="n">
        <v>1</v>
      </c>
      <c r="B27" s="4" t="n">
        <v>30</v>
      </c>
      <c r="C27" s="4" t="n">
        <v>82.42</v>
      </c>
      <c r="D27" s="5" t="n">
        <v>2.00167459786743</v>
      </c>
      <c r="E27" s="4" t="n">
        <v>105.96</v>
      </c>
      <c r="F27" s="5" t="n">
        <v>1.44798789017754</v>
      </c>
      <c r="G27" s="6" t="n">
        <f aca="false">E27/C27-1</f>
        <v>0.285610288764863</v>
      </c>
    </row>
    <row r="28" customFormat="false" ht="15.75" hidden="false" customHeight="false" outlineLevel="0" collapsed="false">
      <c r="A28" s="4" t="n">
        <v>2</v>
      </c>
      <c r="B28" s="4" t="n">
        <v>30</v>
      </c>
      <c r="C28" s="4" t="n">
        <v>106.57</v>
      </c>
      <c r="D28" s="5" t="n">
        <v>2.68455048925277</v>
      </c>
      <c r="E28" s="4" t="n">
        <v>110.26</v>
      </c>
      <c r="F28" s="5" t="n">
        <v>2.78932222889582</v>
      </c>
      <c r="G28" s="6" t="n">
        <f aca="false">E28/C28-1</f>
        <v>0.0346251290231774</v>
      </c>
    </row>
    <row r="29" customFormat="false" ht="15.75" hidden="false" customHeight="false" outlineLevel="0" collapsed="false">
      <c r="A29" s="4" t="n">
        <v>3</v>
      </c>
      <c r="B29" s="4" t="n">
        <v>30</v>
      </c>
      <c r="C29" s="4" t="n">
        <v>100.39</v>
      </c>
      <c r="D29" s="5" t="n">
        <v>2.45497859303344</v>
      </c>
      <c r="E29" s="4" t="n">
        <v>144.45</v>
      </c>
      <c r="F29" s="5" t="n">
        <v>5.26839408662361</v>
      </c>
      <c r="G29" s="6" t="n">
        <f aca="false">E29/C29-1</f>
        <v>0.438888335491583</v>
      </c>
    </row>
    <row r="30" customFormat="false" ht="15.75" hidden="false" customHeight="false" outlineLevel="0" collapsed="false">
      <c r="A30" s="4" t="n">
        <v>4</v>
      </c>
      <c r="B30" s="4" t="n">
        <v>30</v>
      </c>
      <c r="C30" s="4" t="n">
        <v>99.86</v>
      </c>
      <c r="D30" s="5" t="n">
        <v>2.60052738950154</v>
      </c>
      <c r="E30" s="4" t="n">
        <v>141.89</v>
      </c>
      <c r="F30" s="5" t="n">
        <v>7.95019270080006</v>
      </c>
      <c r="G30" s="6" t="n">
        <f aca="false">E30/C30-1</f>
        <v>0.42088924494292</v>
      </c>
    </row>
    <row r="31" customFormat="false" ht="15.75" hidden="false" customHeight="false" outlineLevel="0" collapsed="false">
      <c r="A31" s="4" t="n">
        <v>5</v>
      </c>
      <c r="B31" s="4" t="n">
        <v>30</v>
      </c>
      <c r="C31" s="4" t="n">
        <v>85.67</v>
      </c>
      <c r="D31" s="5" t="n">
        <v>1.34705745775532</v>
      </c>
      <c r="E31" s="4" t="n">
        <v>122.58</v>
      </c>
      <c r="F31" s="5" t="n">
        <v>3.77590857666435</v>
      </c>
      <c r="G31" s="6" t="n">
        <f aca="false">E31/C31-1</f>
        <v>0.430839266954593</v>
      </c>
    </row>
    <row r="32" customFormat="false" ht="15.75" hidden="false" customHeight="false" outlineLevel="0" collapsed="false">
      <c r="A32" s="4" t="n">
        <v>6</v>
      </c>
      <c r="B32" s="4" t="n">
        <v>30</v>
      </c>
      <c r="C32" s="4" t="n">
        <v>114.09</v>
      </c>
      <c r="D32" s="5" t="n">
        <v>2.21412276433389</v>
      </c>
      <c r="E32" s="4" t="n">
        <v>140.96</v>
      </c>
      <c r="F32" s="5" t="n">
        <v>5.70221530434894</v>
      </c>
      <c r="G32" s="6" t="n">
        <f aca="false">E32/C32-1</f>
        <v>0.235515820843194</v>
      </c>
    </row>
    <row r="33" customFormat="false" ht="15.75" hidden="false" customHeight="false" outlineLevel="0" collapsed="false">
      <c r="A33" s="4" t="n">
        <v>7</v>
      </c>
      <c r="B33" s="4" t="n">
        <v>30</v>
      </c>
      <c r="C33" s="4" t="n">
        <v>100.69</v>
      </c>
      <c r="D33" s="5" t="n">
        <v>2.38862401193873</v>
      </c>
      <c r="E33" s="4" t="n">
        <v>158.96</v>
      </c>
      <c r="F33" s="5" t="n">
        <v>1.41934010153728</v>
      </c>
      <c r="G33" s="6" t="n">
        <f aca="false">E33/C33-1</f>
        <v>0.578706922236568</v>
      </c>
    </row>
    <row r="34" customFormat="false" ht="15.75" hidden="false" customHeight="false" outlineLevel="0" collapsed="false">
      <c r="A34" s="4" t="n">
        <v>8</v>
      </c>
      <c r="B34" s="4" t="n">
        <v>30</v>
      </c>
      <c r="C34" s="4" t="n">
        <v>100.8</v>
      </c>
      <c r="D34" s="5" t="n">
        <v>2.31914082880824</v>
      </c>
      <c r="E34" s="4" t="n">
        <v>159.1</v>
      </c>
      <c r="F34" s="5" t="n">
        <v>1.64091237804922</v>
      </c>
      <c r="G34" s="6" t="n">
        <f aca="false">E34/C34-1</f>
        <v>0.578373015873016</v>
      </c>
    </row>
    <row r="35" customFormat="false" ht="15.75" hidden="false" customHeight="false" outlineLevel="0" collapsed="false">
      <c r="A35" s="4" t="n">
        <v>1</v>
      </c>
      <c r="B35" s="4" t="n">
        <v>40</v>
      </c>
      <c r="C35" s="4" t="n">
        <v>98.07</v>
      </c>
      <c r="D35" s="5" t="n">
        <v>2.94867351983035</v>
      </c>
      <c r="E35" s="4" t="n">
        <v>124.59</v>
      </c>
      <c r="F35" s="5" t="n">
        <v>1.10157035845101</v>
      </c>
      <c r="G35" s="6" t="n">
        <f aca="false">E35/C35-1</f>
        <v>0.270419088406241</v>
      </c>
    </row>
    <row r="36" customFormat="false" ht="15.75" hidden="false" customHeight="false" outlineLevel="0" collapsed="false">
      <c r="A36" s="4" t="n">
        <v>2</v>
      </c>
      <c r="B36" s="4" t="n">
        <v>40</v>
      </c>
      <c r="C36" s="4" t="n">
        <v>121.98</v>
      </c>
      <c r="D36" s="5" t="n">
        <v>3.32103049131655</v>
      </c>
      <c r="E36" s="4" t="n">
        <v>129.27</v>
      </c>
      <c r="F36" s="5" t="n">
        <v>4.62750172750783</v>
      </c>
      <c r="G36" s="6" t="n">
        <f aca="false">E36/C36-1</f>
        <v>0.0597638957206099</v>
      </c>
    </row>
    <row r="37" customFormat="false" ht="15.75" hidden="false" customHeight="false" outlineLevel="0" collapsed="false">
      <c r="A37" s="4" t="n">
        <v>3</v>
      </c>
      <c r="B37" s="4" t="n">
        <v>40</v>
      </c>
      <c r="C37" s="4" t="n">
        <v>115.66</v>
      </c>
      <c r="D37" s="5" t="n">
        <v>3.4259435730064</v>
      </c>
      <c r="E37" s="4" t="n">
        <v>154.71</v>
      </c>
      <c r="F37" s="5" t="n">
        <v>2.88412176730538</v>
      </c>
      <c r="G37" s="6" t="n">
        <f aca="false">E37/C37-1</f>
        <v>0.337627528964205</v>
      </c>
    </row>
    <row r="38" customFormat="false" ht="15.75" hidden="false" customHeight="false" outlineLevel="0" collapsed="false">
      <c r="A38" s="4" t="n">
        <v>4</v>
      </c>
      <c r="B38" s="4" t="n">
        <v>40</v>
      </c>
      <c r="C38" s="4" t="n">
        <v>115.22</v>
      </c>
      <c r="D38" s="5" t="n">
        <v>2.44383756027665</v>
      </c>
      <c r="E38" s="4" t="n">
        <v>156.53</v>
      </c>
      <c r="F38" s="5" t="n">
        <v>3.46417782765586</v>
      </c>
      <c r="G38" s="6" t="n">
        <f aca="false">E38/C38-1</f>
        <v>0.358531504947058</v>
      </c>
    </row>
    <row r="39" customFormat="false" ht="15.75" hidden="false" customHeight="false" outlineLevel="0" collapsed="false">
      <c r="A39" s="4" t="n">
        <v>5</v>
      </c>
      <c r="B39" s="4" t="n">
        <v>40</v>
      </c>
      <c r="C39" s="4" t="n">
        <v>97.01</v>
      </c>
      <c r="D39" s="5" t="n">
        <v>3.17499199647724</v>
      </c>
      <c r="E39" s="4" t="n">
        <v>146.84</v>
      </c>
      <c r="F39" s="5" t="n">
        <v>4.19336438198336</v>
      </c>
      <c r="G39" s="6" t="n">
        <f aca="false">E39/C39-1</f>
        <v>0.51365838573343</v>
      </c>
    </row>
    <row r="40" customFormat="false" ht="15.75" hidden="false" customHeight="false" outlineLevel="0" collapsed="false">
      <c r="A40" s="4" t="n">
        <v>6</v>
      </c>
      <c r="B40" s="4" t="n">
        <v>40</v>
      </c>
      <c r="C40" s="4" t="n">
        <v>127.91</v>
      </c>
      <c r="D40" s="5" t="n">
        <v>4.16264902821466</v>
      </c>
      <c r="E40" s="4" t="n">
        <v>155.52</v>
      </c>
      <c r="F40" s="5" t="n">
        <v>2.64932335139058</v>
      </c>
      <c r="G40" s="6" t="n">
        <f aca="false">E40/C40-1</f>
        <v>0.215854897975139</v>
      </c>
    </row>
    <row r="41" customFormat="false" ht="15.75" hidden="false" customHeight="false" outlineLevel="0" collapsed="false">
      <c r="A41" s="4" t="n">
        <v>7</v>
      </c>
      <c r="B41" s="4" t="n">
        <v>40</v>
      </c>
      <c r="C41" s="4" t="n">
        <v>120.43</v>
      </c>
      <c r="D41" s="5" t="n">
        <v>2.69088814828461</v>
      </c>
      <c r="E41" s="4" t="n">
        <v>161.08</v>
      </c>
      <c r="F41" s="5" t="n">
        <v>3.86032087738889</v>
      </c>
      <c r="G41" s="6" t="n">
        <f aca="false">E41/C41-1</f>
        <v>0.337540479946857</v>
      </c>
    </row>
    <row r="42" customFormat="false" ht="15.75" hidden="false" customHeight="false" outlineLevel="0" collapsed="false">
      <c r="A42" s="4" t="n">
        <v>8</v>
      </c>
      <c r="B42" s="4" t="n">
        <v>40</v>
      </c>
      <c r="C42" s="4" t="n">
        <v>120.67</v>
      </c>
      <c r="D42" s="5" t="n">
        <v>3.10319462338102</v>
      </c>
      <c r="E42" s="4" t="n">
        <v>163.05</v>
      </c>
      <c r="F42" s="5" t="n">
        <v>1.53404386170332</v>
      </c>
      <c r="G42" s="6" t="n">
        <f aca="false">E42/C42-1</f>
        <v>0.35120576779647</v>
      </c>
    </row>
    <row r="43" customFormat="false" ht="15.75" hidden="false" customHeight="false" outlineLevel="0" collapsed="false">
      <c r="A43" s="1"/>
      <c r="D43" s="9"/>
      <c r="E43" s="1"/>
      <c r="F43" s="10"/>
    </row>
    <row r="44" customFormat="false" ht="15.75" hidden="false" customHeight="false" outlineLevel="0" collapsed="false">
      <c r="A44" s="1"/>
      <c r="D44" s="9"/>
      <c r="E44" s="1"/>
      <c r="F44" s="10"/>
    </row>
    <row r="45" customFormat="false" ht="15.75" hidden="false" customHeight="false" outlineLevel="0" collapsed="false">
      <c r="A45" s="1" t="s">
        <v>17</v>
      </c>
      <c r="D45" s="9"/>
      <c r="E45" s="1"/>
      <c r="F45" s="10"/>
    </row>
    <row r="46" customFormat="false" ht="15.75" hidden="false" customHeight="false" outlineLevel="0" collapsed="false">
      <c r="A46" s="1" t="s">
        <v>1</v>
      </c>
      <c r="B46" s="1" t="s">
        <v>2</v>
      </c>
      <c r="C46" s="1" t="s">
        <v>3</v>
      </c>
      <c r="D46" s="10" t="s">
        <v>4</v>
      </c>
      <c r="E46" s="1" t="s">
        <v>5</v>
      </c>
      <c r="F46" s="10" t="s">
        <v>6</v>
      </c>
      <c r="G46" s="2" t="s">
        <v>7</v>
      </c>
      <c r="H46" s="1"/>
      <c r="I46" s="3" t="s">
        <v>17</v>
      </c>
      <c r="J46" s="2" t="s">
        <v>8</v>
      </c>
      <c r="K46" s="2" t="s">
        <v>9</v>
      </c>
      <c r="L46" s="2" t="s">
        <v>10</v>
      </c>
      <c r="M46" s="2" t="s">
        <v>11</v>
      </c>
      <c r="N46" s="2" t="s">
        <v>12</v>
      </c>
      <c r="O46" s="2" t="s">
        <v>13</v>
      </c>
      <c r="P46" s="2" t="s">
        <v>14</v>
      </c>
      <c r="Q46" s="2" t="s">
        <v>15</v>
      </c>
      <c r="R46" s="2" t="s">
        <v>16</v>
      </c>
    </row>
    <row r="47" customFormat="false" ht="15.75" hidden="false" customHeight="false" outlineLevel="0" collapsed="false">
      <c r="A47" s="4" t="n">
        <v>1</v>
      </c>
      <c r="B47" s="4" t="n">
        <v>0</v>
      </c>
      <c r="C47" s="4" t="n">
        <v>20.32</v>
      </c>
      <c r="D47" s="5" t="n">
        <v>0.70186728116739</v>
      </c>
      <c r="E47" s="4" t="n">
        <v>24.08</v>
      </c>
      <c r="F47" s="5" t="n">
        <v>1.35053087169263</v>
      </c>
      <c r="G47" s="6" t="n">
        <f aca="false">E47/C47-1</f>
        <v>0.18503937007874</v>
      </c>
      <c r="I47" s="7" t="n">
        <v>0</v>
      </c>
      <c r="J47" s="11" t="n">
        <f aca="false">E47/C47-1</f>
        <v>0.18503937007874</v>
      </c>
      <c r="K47" s="11" t="n">
        <f aca="false">E48/C48-1</f>
        <v>0.112830188679245</v>
      </c>
      <c r="L47" s="11" t="n">
        <f aca="false">E49/C49-1</f>
        <v>0.0341639871382637</v>
      </c>
      <c r="M47" s="11" t="n">
        <f aca="false">E50/C50-1</f>
        <v>0.0215139442231076</v>
      </c>
      <c r="N47" s="11" t="n">
        <f aca="false">E51/C51-1</f>
        <v>0.0749342681858021</v>
      </c>
      <c r="O47" s="11" t="n">
        <f aca="false">E52/C52-1</f>
        <v>0.0431247790738778</v>
      </c>
      <c r="P47" s="11" t="n">
        <f aca="false">E53/C53-1</f>
        <v>0.0371440363186133</v>
      </c>
      <c r="Q47" s="11" t="n">
        <f aca="false">E54/C54-1</f>
        <v>0.0149676375404531</v>
      </c>
    </row>
    <row r="48" customFormat="false" ht="15.75" hidden="false" customHeight="false" outlineLevel="0" collapsed="false">
      <c r="A48" s="4" t="n">
        <v>2</v>
      </c>
      <c r="B48" s="4" t="n">
        <v>0</v>
      </c>
      <c r="C48" s="4" t="n">
        <v>26.5</v>
      </c>
      <c r="D48" s="5" t="n">
        <v>1.10118230012428</v>
      </c>
      <c r="E48" s="4" t="n">
        <v>29.49</v>
      </c>
      <c r="F48" s="5" t="n">
        <v>1.54543572896097</v>
      </c>
      <c r="G48" s="6" t="n">
        <f aca="false">E48/C48-1</f>
        <v>0.112830188679245</v>
      </c>
      <c r="I48" s="7" t="n">
        <v>10</v>
      </c>
      <c r="J48" s="11" t="n">
        <f aca="false">E55/C55-1</f>
        <v>0.319284414796847</v>
      </c>
      <c r="K48" s="11" t="n">
        <f aca="false">E56/C56-1</f>
        <v>0.283891945972987</v>
      </c>
      <c r="L48" s="11" t="n">
        <f aca="false">E57/C57-1</f>
        <v>0.149576854949813</v>
      </c>
      <c r="M48" s="11" t="n">
        <f aca="false">E58/C58-1</f>
        <v>0.156514882712399</v>
      </c>
      <c r="N48" s="11" t="n">
        <f aca="false">E59/C59-1</f>
        <v>0.29809619238477</v>
      </c>
      <c r="O48" s="11" t="n">
        <f aca="false">E60/C60-1</f>
        <v>0.195321871251499</v>
      </c>
      <c r="P48" s="11" t="n">
        <f aca="false">E61/C61-1</f>
        <v>0.248154322457728</v>
      </c>
      <c r="Q48" s="11" t="n">
        <f aca="false">E62/C62-1</f>
        <v>0.239396795475966</v>
      </c>
    </row>
    <row r="49" customFormat="false" ht="15.75" hidden="false" customHeight="false" outlineLevel="0" collapsed="false">
      <c r="A49" s="4" t="n">
        <v>3</v>
      </c>
      <c r="B49" s="4" t="n">
        <v>0</v>
      </c>
      <c r="C49" s="4" t="n">
        <v>24.88</v>
      </c>
      <c r="D49" s="5" t="n">
        <v>0.781025643436766</v>
      </c>
      <c r="E49" s="4" t="n">
        <v>25.73</v>
      </c>
      <c r="F49" s="5" t="n">
        <v>0.905244902800752</v>
      </c>
      <c r="G49" s="6" t="n">
        <f aca="false">E49/C49-1</f>
        <v>0.0341639871382637</v>
      </c>
      <c r="I49" s="7" t="n">
        <v>20</v>
      </c>
      <c r="J49" s="11" t="n">
        <f aca="false">E63/C63-1</f>
        <v>0.258376882877344</v>
      </c>
      <c r="K49" s="11" t="n">
        <f aca="false">E64/C64-1</f>
        <v>0.359564671410632</v>
      </c>
      <c r="L49" s="11" t="n">
        <f aca="false">E65/C65-1</f>
        <v>0.280563613758807</v>
      </c>
      <c r="M49" s="11" t="n">
        <f aca="false">E66/C66-1</f>
        <v>0.230954935622318</v>
      </c>
      <c r="N49" s="11" t="n">
        <f aca="false">E67/C67-1</f>
        <v>0.530531845042679</v>
      </c>
      <c r="O49" s="11" t="n">
        <f aca="false">E68/C68-1</f>
        <v>0.342079416304195</v>
      </c>
      <c r="P49" s="11" t="n">
        <f aca="false">E69/C69-1</f>
        <v>0.361687786465355</v>
      </c>
      <c r="Q49" s="11" t="n">
        <f aca="false">E70/C70-1</f>
        <v>0.355295398856521</v>
      </c>
    </row>
    <row r="50" customFormat="false" ht="15.75" hidden="false" customHeight="false" outlineLevel="0" collapsed="false">
      <c r="A50" s="4" t="n">
        <v>4</v>
      </c>
      <c r="B50" s="4" t="n">
        <v>0</v>
      </c>
      <c r="C50" s="4" t="n">
        <v>25.1</v>
      </c>
      <c r="D50" s="5" t="n">
        <v>0.899727891604487</v>
      </c>
      <c r="E50" s="4" t="n">
        <v>25.64</v>
      </c>
      <c r="F50" s="5" t="n">
        <v>0.928241889374233</v>
      </c>
      <c r="G50" s="6" t="n">
        <f aca="false">E50/C50-1</f>
        <v>0.0215139442231076</v>
      </c>
      <c r="I50" s="7" t="n">
        <v>30</v>
      </c>
      <c r="J50" s="11" t="n">
        <f aca="false">E71/C71-1</f>
        <v>0.382121573301549</v>
      </c>
      <c r="K50" s="11" t="n">
        <f aca="false">E72/C72-1</f>
        <v>0.300041356492969</v>
      </c>
      <c r="L50" s="11" t="n">
        <f aca="false">E73/C73-1</f>
        <v>0.43061763510768</v>
      </c>
      <c r="M50" s="11" t="n">
        <f aca="false">E74/C74-1</f>
        <v>0.432984452799512</v>
      </c>
      <c r="N50" s="11" t="n">
        <f aca="false">E75/C75-1</f>
        <v>0.295033761707689</v>
      </c>
      <c r="O50" s="11" t="n">
        <f aca="false">E76/C76-1</f>
        <v>0.300971780975519</v>
      </c>
      <c r="P50" s="11" t="n">
        <f aca="false">E77/C77-1</f>
        <v>0.354060913705584</v>
      </c>
      <c r="Q50" s="11" t="n">
        <f aca="false">E78/C78-1</f>
        <v>0.346526893308514</v>
      </c>
    </row>
    <row r="51" customFormat="false" ht="15.75" hidden="false" customHeight="false" outlineLevel="0" collapsed="false">
      <c r="A51" s="4" t="n">
        <v>5</v>
      </c>
      <c r="B51" s="4" t="n">
        <v>0</v>
      </c>
      <c r="C51" s="4" t="n">
        <v>22.82</v>
      </c>
      <c r="D51" s="5" t="n">
        <v>0.445038565763765</v>
      </c>
      <c r="E51" s="4" t="n">
        <v>24.53</v>
      </c>
      <c r="F51" s="5" t="n">
        <v>1.18637107179416</v>
      </c>
      <c r="G51" s="6" t="n">
        <f aca="false">E51/C51-1</f>
        <v>0.0749342681858021</v>
      </c>
      <c r="I51" s="7" t="n">
        <v>40</v>
      </c>
      <c r="J51" s="11" t="n">
        <f aca="false">E79/C79-1</f>
        <v>0.400324313367791</v>
      </c>
      <c r="K51" s="11" t="n">
        <f aca="false">E80/C80-1</f>
        <v>0.261365542694179</v>
      </c>
      <c r="L51" s="11" t="n">
        <f aca="false">E81/C81-1</f>
        <v>0.446428571428571</v>
      </c>
      <c r="M51" s="11" t="n">
        <f aca="false">E82/C82-1</f>
        <v>0.440856617031956</v>
      </c>
      <c r="N51" s="11" t="n">
        <f aca="false">E83/C83-1</f>
        <v>0.462235950577919</v>
      </c>
      <c r="O51" s="11" t="n">
        <f aca="false">E84/C84-1</f>
        <v>0.318478523652188</v>
      </c>
      <c r="P51" s="11" t="n">
        <f aca="false">E85/C85-1</f>
        <v>0.32343207684236</v>
      </c>
      <c r="Q51" s="11" t="n">
        <f aca="false">E86/C86-1</f>
        <v>0.261498231041378</v>
      </c>
      <c r="R51" s="12" t="n">
        <f aca="false">AVERAGE(J47:Q51)</f>
        <v>0.272249705890333</v>
      </c>
      <c r="S51" s="6" t="n">
        <f aca="false">AVERAGE(J48:Q51)</f>
        <v>0.323945938261726</v>
      </c>
    </row>
    <row r="52" customFormat="false" ht="15.75" hidden="false" customHeight="false" outlineLevel="0" collapsed="false">
      <c r="A52" s="4" t="n">
        <v>6</v>
      </c>
      <c r="B52" s="4" t="n">
        <v>0</v>
      </c>
      <c r="C52" s="4" t="n">
        <v>28.29</v>
      </c>
      <c r="D52" s="5" t="n">
        <v>0.796854367312095</v>
      </c>
      <c r="E52" s="4" t="n">
        <v>29.51</v>
      </c>
      <c r="F52" s="5" t="n">
        <v>0.70095585314416</v>
      </c>
      <c r="G52" s="6" t="n">
        <f aca="false">E52/C52-1</f>
        <v>0.0431247790738778</v>
      </c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5.75" hidden="false" customHeight="false" outlineLevel="0" collapsed="false">
      <c r="A53" s="4" t="n">
        <v>7</v>
      </c>
      <c r="B53" s="4" t="n">
        <v>0</v>
      </c>
      <c r="C53" s="4" t="n">
        <v>24.23</v>
      </c>
      <c r="D53" s="5" t="n">
        <v>0.804774410244064</v>
      </c>
      <c r="E53" s="4" t="n">
        <v>25.13</v>
      </c>
      <c r="F53" s="5" t="n">
        <v>0.767743426087324</v>
      </c>
      <c r="G53" s="6" t="n">
        <f aca="false">E53/C53-1</f>
        <v>0.0371440363186133</v>
      </c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5.75" hidden="false" customHeight="false" outlineLevel="0" collapsed="false">
      <c r="A54" s="4" t="n">
        <v>8</v>
      </c>
      <c r="B54" s="4" t="n">
        <v>0</v>
      </c>
      <c r="C54" s="4" t="n">
        <v>24.72</v>
      </c>
      <c r="D54" s="5" t="n">
        <v>0.804647248814874</v>
      </c>
      <c r="E54" s="4" t="n">
        <v>25.09</v>
      </c>
      <c r="F54" s="5" t="n">
        <v>0.796222521811362</v>
      </c>
      <c r="G54" s="6" t="n">
        <f aca="false">E54/C54-1</f>
        <v>0.0149676375404531</v>
      </c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5.75" hidden="false" customHeight="false" outlineLevel="0" collapsed="false">
      <c r="A55" s="4" t="n">
        <v>1</v>
      </c>
      <c r="B55" s="4" t="n">
        <v>10</v>
      </c>
      <c r="C55" s="4" t="n">
        <v>32.98</v>
      </c>
      <c r="D55" s="5" t="n">
        <v>1.51795578284805</v>
      </c>
      <c r="E55" s="4" t="n">
        <v>43.51</v>
      </c>
      <c r="F55" s="5" t="n">
        <v>2.94822741603533</v>
      </c>
      <c r="G55" s="6" t="n">
        <f aca="false">E55/C55-1</f>
        <v>0.319284414796847</v>
      </c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5.75" hidden="false" customHeight="false" outlineLevel="0" collapsed="false">
      <c r="A56" s="4" t="n">
        <v>2</v>
      </c>
      <c r="B56" s="4" t="n">
        <v>10</v>
      </c>
      <c r="C56" s="4" t="n">
        <v>39.98</v>
      </c>
      <c r="D56" s="5" t="n">
        <v>1.90810410140939</v>
      </c>
      <c r="E56" s="4" t="n">
        <v>51.33</v>
      </c>
      <c r="F56" s="5" t="n">
        <v>2.22158311652578</v>
      </c>
      <c r="G56" s="6" t="n">
        <f aca="false">E56/C56-1</f>
        <v>0.283891945972987</v>
      </c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5.75" hidden="false" customHeight="false" outlineLevel="0" collapsed="false">
      <c r="A57" s="4" t="n">
        <v>3</v>
      </c>
      <c r="B57" s="4" t="n">
        <v>10</v>
      </c>
      <c r="C57" s="4" t="n">
        <v>50.81</v>
      </c>
      <c r="D57" s="5" t="n">
        <v>1.83632054842882</v>
      </c>
      <c r="E57" s="4" t="n">
        <v>58.41</v>
      </c>
      <c r="F57" s="5" t="n">
        <v>2.17357059545043</v>
      </c>
      <c r="G57" s="6" t="n">
        <f aca="false">E57/C57-1</f>
        <v>0.149576854949813</v>
      </c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5.75" hidden="false" customHeight="false" outlineLevel="0" collapsed="false">
      <c r="A58" s="4" t="n">
        <v>4</v>
      </c>
      <c r="B58" s="4" t="n">
        <v>10</v>
      </c>
      <c r="C58" s="4" t="n">
        <v>50.73</v>
      </c>
      <c r="D58" s="5" t="n">
        <v>2.49262396891461</v>
      </c>
      <c r="E58" s="4" t="n">
        <v>58.67</v>
      </c>
      <c r="F58" s="5" t="n">
        <v>2.26753818920409</v>
      </c>
      <c r="G58" s="6" t="n">
        <f aca="false">E58/C58-1</f>
        <v>0.156514882712399</v>
      </c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5.75" hidden="false" customHeight="false" outlineLevel="0" collapsed="false">
      <c r="A59" s="4" t="n">
        <v>5</v>
      </c>
      <c r="B59" s="4" t="n">
        <v>10</v>
      </c>
      <c r="C59" s="4" t="n">
        <v>39.92</v>
      </c>
      <c r="D59" s="5" t="n">
        <v>1.68686063924495</v>
      </c>
      <c r="E59" s="4" t="n">
        <v>51.82</v>
      </c>
      <c r="F59" s="5" t="n">
        <v>2.13676991784111</v>
      </c>
      <c r="G59" s="6" t="n">
        <f aca="false">E59/C59-1</f>
        <v>0.29809619238477</v>
      </c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5.75" hidden="false" customHeight="false" outlineLevel="0" collapsed="false">
      <c r="A60" s="4" t="n">
        <v>6</v>
      </c>
      <c r="B60" s="4" t="n">
        <v>10</v>
      </c>
      <c r="C60" s="4" t="n">
        <v>50.02</v>
      </c>
      <c r="D60" s="5" t="n">
        <v>1.2319063168491</v>
      </c>
      <c r="E60" s="4" t="n">
        <v>59.79</v>
      </c>
      <c r="F60" s="5" t="n">
        <v>2.1310917675476</v>
      </c>
      <c r="G60" s="6" t="n">
        <f aca="false">E60/C60-1</f>
        <v>0.195321871251499</v>
      </c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5.75" hidden="false" customHeight="false" outlineLevel="0" collapsed="false">
      <c r="A61" s="4" t="n">
        <v>7</v>
      </c>
      <c r="B61" s="4" t="n">
        <v>10</v>
      </c>
      <c r="C61" s="4" t="n">
        <v>41.99</v>
      </c>
      <c r="D61" s="5" t="n">
        <v>2.02731491263231</v>
      </c>
      <c r="E61" s="4" t="n">
        <v>52.41</v>
      </c>
      <c r="F61" s="5" t="n">
        <v>1.98494191419349</v>
      </c>
      <c r="G61" s="6" t="n">
        <f aca="false">E61/C61-1</f>
        <v>0.248154322457728</v>
      </c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5.75" hidden="false" customHeight="false" outlineLevel="0" collapsed="false">
      <c r="A62" s="4" t="n">
        <v>8</v>
      </c>
      <c r="B62" s="4" t="n">
        <v>10</v>
      </c>
      <c r="C62" s="4" t="n">
        <v>42.44</v>
      </c>
      <c r="D62" s="5" t="n">
        <v>2.04368487751206</v>
      </c>
      <c r="E62" s="4" t="n">
        <v>52.6</v>
      </c>
      <c r="F62" s="5" t="n">
        <v>1.8998829409665</v>
      </c>
      <c r="G62" s="6" t="n">
        <f aca="false">E62/C62-1</f>
        <v>0.239396795475966</v>
      </c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5.75" hidden="false" customHeight="false" outlineLevel="0" collapsed="false">
      <c r="A63" s="4" t="n">
        <v>1</v>
      </c>
      <c r="B63" s="4" t="n">
        <v>20</v>
      </c>
      <c r="C63" s="4" t="n">
        <v>65.06</v>
      </c>
      <c r="D63" s="5" t="n">
        <v>3.00292485457461</v>
      </c>
      <c r="E63" s="4" t="n">
        <v>81.87</v>
      </c>
      <c r="F63" s="5" t="n">
        <v>2.20525950726629</v>
      </c>
      <c r="G63" s="6" t="n">
        <f aca="false">E63/C63-1</f>
        <v>0.258376882877344</v>
      </c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5.75" hidden="false" customHeight="false" outlineLevel="0" collapsed="false">
      <c r="A64" s="4" t="n">
        <v>2</v>
      </c>
      <c r="B64" s="4" t="n">
        <v>20</v>
      </c>
      <c r="C64" s="4" t="n">
        <v>71.67</v>
      </c>
      <c r="D64" s="5" t="n">
        <v>2.58061030475313</v>
      </c>
      <c r="E64" s="4" t="n">
        <v>97.44</v>
      </c>
      <c r="F64" s="5" t="n">
        <v>2.91921632961434</v>
      </c>
      <c r="G64" s="6" t="n">
        <f aca="false">E64/C64-1</f>
        <v>0.359564671410632</v>
      </c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5.75" hidden="false" customHeight="false" outlineLevel="0" collapsed="false">
      <c r="A65" s="4" t="n">
        <v>3</v>
      </c>
      <c r="B65" s="4" t="n">
        <v>20</v>
      </c>
      <c r="C65" s="4" t="n">
        <v>72.39</v>
      </c>
      <c r="D65" s="5" t="n">
        <v>3.5180653746231</v>
      </c>
      <c r="E65" s="4" t="n">
        <v>92.7</v>
      </c>
      <c r="F65" s="5" t="n">
        <v>1.99624001909775</v>
      </c>
      <c r="G65" s="6" t="n">
        <f aca="false">E65/C65-1</f>
        <v>0.280563613758807</v>
      </c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5.75" hidden="false" customHeight="false" outlineLevel="0" collapsed="false">
      <c r="A66" s="4" t="n">
        <v>4</v>
      </c>
      <c r="B66" s="4" t="n">
        <v>20</v>
      </c>
      <c r="C66" s="4" t="n">
        <v>74.56</v>
      </c>
      <c r="D66" s="5" t="n">
        <v>2.50223487536</v>
      </c>
      <c r="E66" s="4" t="n">
        <v>91.78</v>
      </c>
      <c r="F66" s="5" t="n">
        <v>3.43557985709775</v>
      </c>
      <c r="G66" s="6" t="n">
        <f aca="false">E66/C66-1</f>
        <v>0.230954935622318</v>
      </c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5.75" hidden="false" customHeight="false" outlineLevel="0" collapsed="false">
      <c r="A67" s="4" t="n">
        <v>5</v>
      </c>
      <c r="B67" s="4" t="n">
        <v>20</v>
      </c>
      <c r="C67" s="4" t="n">
        <v>60.92</v>
      </c>
      <c r="D67" s="5" t="n">
        <v>2.81039397967657</v>
      </c>
      <c r="E67" s="4" t="n">
        <v>93.24</v>
      </c>
      <c r="F67" s="5" t="n">
        <v>4.81135914320797</v>
      </c>
      <c r="G67" s="6" t="n">
        <f aca="false">E67/C67-1</f>
        <v>0.530531845042679</v>
      </c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5.75" hidden="false" customHeight="false" outlineLevel="0" collapsed="false">
      <c r="A68" s="4" t="n">
        <v>6</v>
      </c>
      <c r="B68" s="4" t="n">
        <v>20</v>
      </c>
      <c r="C68" s="4" t="n">
        <v>71.27</v>
      </c>
      <c r="D68" s="5" t="n">
        <v>2.87338797083481</v>
      </c>
      <c r="E68" s="4" t="n">
        <v>95.65</v>
      </c>
      <c r="F68" s="5" t="n">
        <v>4.52376111421486</v>
      </c>
      <c r="G68" s="6" t="n">
        <f aca="false">E68/C68-1</f>
        <v>0.342079416304195</v>
      </c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5.75" hidden="false" customHeight="false" outlineLevel="0" collapsed="false">
      <c r="A69" s="4" t="n">
        <v>7</v>
      </c>
      <c r="B69" s="4" t="n">
        <v>20</v>
      </c>
      <c r="C69" s="4" t="n">
        <v>74.18</v>
      </c>
      <c r="D69" s="5" t="n">
        <v>1.97458709303415</v>
      </c>
      <c r="E69" s="4" t="n">
        <v>101.01</v>
      </c>
      <c r="F69" s="5" t="n">
        <v>3.18113891406897</v>
      </c>
      <c r="G69" s="6" t="n">
        <f aca="false">E69/C69-1</f>
        <v>0.361687786465355</v>
      </c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5.75" hidden="false" customHeight="false" outlineLevel="0" collapsed="false">
      <c r="A70" s="4" t="n">
        <v>8</v>
      </c>
      <c r="B70" s="4" t="n">
        <v>20</v>
      </c>
      <c r="C70" s="4" t="n">
        <v>73.46</v>
      </c>
      <c r="D70" s="5" t="n">
        <v>2.02071687609545</v>
      </c>
      <c r="E70" s="4" t="n">
        <v>99.56</v>
      </c>
      <c r="F70" s="5" t="n">
        <v>2.89484980163737</v>
      </c>
      <c r="G70" s="6" t="n">
        <f aca="false">E70/C70-1</f>
        <v>0.355295398856521</v>
      </c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5.75" hidden="false" customHeight="false" outlineLevel="0" collapsed="false">
      <c r="A71" s="4" t="n">
        <v>1</v>
      </c>
      <c r="B71" s="4" t="n">
        <v>30</v>
      </c>
      <c r="C71" s="4" t="n">
        <v>83.9</v>
      </c>
      <c r="D71" s="5" t="n">
        <v>2.384385558667</v>
      </c>
      <c r="E71" s="4" t="n">
        <v>115.96</v>
      </c>
      <c r="F71" s="5" t="n">
        <v>2.88576638305963</v>
      </c>
      <c r="G71" s="6" t="n">
        <f aca="false">E71/C71-1</f>
        <v>0.382121573301549</v>
      </c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5.75" hidden="false" customHeight="false" outlineLevel="0" collapsed="false">
      <c r="A72" s="4" t="n">
        <v>2</v>
      </c>
      <c r="B72" s="4" t="n">
        <v>30</v>
      </c>
      <c r="C72" s="4" t="n">
        <v>96.72</v>
      </c>
      <c r="D72" s="5" t="n">
        <v>2.77060939194238</v>
      </c>
      <c r="E72" s="4" t="n">
        <v>125.74</v>
      </c>
      <c r="F72" s="5" t="n">
        <v>2.93779600567017</v>
      </c>
      <c r="G72" s="6" t="n">
        <f aca="false">E72/C72-1</f>
        <v>0.300041356492969</v>
      </c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5.75" hidden="false" customHeight="false" outlineLevel="0" collapsed="false">
      <c r="A73" s="4" t="n">
        <v>3</v>
      </c>
      <c r="B73" s="4" t="n">
        <v>30</v>
      </c>
      <c r="C73" s="4" t="n">
        <v>98.44</v>
      </c>
      <c r="D73" s="5" t="n">
        <v>2.64202289566109</v>
      </c>
      <c r="E73" s="4" t="n">
        <v>140.83</v>
      </c>
      <c r="F73" s="5" t="n">
        <v>1.88850839501649</v>
      </c>
      <c r="G73" s="6" t="n">
        <f aca="false">E73/C73-1</f>
        <v>0.43061763510768</v>
      </c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5.75" hidden="false" customHeight="false" outlineLevel="0" collapsed="false">
      <c r="A74" s="4" t="n">
        <v>4</v>
      </c>
      <c r="B74" s="4" t="n">
        <v>30</v>
      </c>
      <c r="C74" s="4" t="n">
        <v>98.41</v>
      </c>
      <c r="D74" s="5" t="n">
        <v>3.04015306175249</v>
      </c>
      <c r="E74" s="4" t="n">
        <v>141.02</v>
      </c>
      <c r="F74" s="5" t="n">
        <v>2.28425889097429</v>
      </c>
      <c r="G74" s="6" t="n">
        <f aca="false">E74/C74-1</f>
        <v>0.432984452799512</v>
      </c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5.75" hidden="false" customHeight="false" outlineLevel="0" collapsed="false">
      <c r="A75" s="4" t="n">
        <v>5</v>
      </c>
      <c r="B75" s="4" t="n">
        <v>30</v>
      </c>
      <c r="C75" s="4" t="n">
        <v>91.82</v>
      </c>
      <c r="D75" s="5" t="n">
        <v>4.22832146580729</v>
      </c>
      <c r="E75" s="4" t="n">
        <v>118.91</v>
      </c>
      <c r="F75" s="5" t="n">
        <v>5.70983001694729</v>
      </c>
      <c r="G75" s="6" t="n">
        <f aca="false">E75/C75-1</f>
        <v>0.295033761707689</v>
      </c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5.75" hidden="false" customHeight="false" outlineLevel="0" collapsed="false">
      <c r="A76" s="4" t="n">
        <v>6</v>
      </c>
      <c r="B76" s="4" t="n">
        <v>30</v>
      </c>
      <c r="C76" s="4" t="n">
        <v>107.02</v>
      </c>
      <c r="D76" s="5" t="n">
        <v>3.13839952481675</v>
      </c>
      <c r="E76" s="4" t="n">
        <v>139.23</v>
      </c>
      <c r="F76" s="5" t="n">
        <v>3.24310013081649</v>
      </c>
      <c r="G76" s="6" t="n">
        <f aca="false">E76/C76-1</f>
        <v>0.300971780975519</v>
      </c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5.75" hidden="false" customHeight="false" outlineLevel="0" collapsed="false">
      <c r="A77" s="4" t="n">
        <v>7</v>
      </c>
      <c r="B77" s="4" t="n">
        <v>30</v>
      </c>
      <c r="C77" s="4" t="n">
        <v>102.44</v>
      </c>
      <c r="D77" s="5" t="n">
        <v>2.97999898154216</v>
      </c>
      <c r="E77" s="4" t="n">
        <v>138.71</v>
      </c>
      <c r="F77" s="5" t="n">
        <v>2.01573900128643</v>
      </c>
      <c r="G77" s="6" t="n">
        <f aca="false">E77/C77-1</f>
        <v>0.354060913705584</v>
      </c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5.75" hidden="false" customHeight="false" outlineLevel="0" collapsed="false">
      <c r="A78" s="4" t="n">
        <v>8</v>
      </c>
      <c r="B78" s="4" t="n">
        <v>30</v>
      </c>
      <c r="C78" s="4" t="n">
        <v>102.07</v>
      </c>
      <c r="D78" s="5" t="n">
        <v>2.53612686146269</v>
      </c>
      <c r="E78" s="4" t="n">
        <v>137.44</v>
      </c>
      <c r="F78" s="5" t="n">
        <v>3.02470467283298</v>
      </c>
      <c r="G78" s="6" t="n">
        <f aca="false">E78/C78-1</f>
        <v>0.346526893308514</v>
      </c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5.75" hidden="false" customHeight="false" outlineLevel="0" collapsed="false">
      <c r="A79" s="4" t="n">
        <v>1</v>
      </c>
      <c r="B79" s="4" t="n">
        <v>40</v>
      </c>
      <c r="C79" s="4" t="n">
        <v>98.67</v>
      </c>
      <c r="D79" s="5" t="n">
        <v>3.29051790809488</v>
      </c>
      <c r="E79" s="4" t="n">
        <v>138.17</v>
      </c>
      <c r="F79" s="5" t="n">
        <v>3.6155977578034</v>
      </c>
      <c r="G79" s="6" t="n">
        <f aca="false">E79/C79-1</f>
        <v>0.400324313367791</v>
      </c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5.75" hidden="false" customHeight="false" outlineLevel="0" collapsed="false">
      <c r="A80" s="4" t="n">
        <v>2</v>
      </c>
      <c r="B80" s="4" t="n">
        <v>40</v>
      </c>
      <c r="C80" s="4" t="n">
        <v>119.22</v>
      </c>
      <c r="D80" s="5" t="n">
        <v>4.76331719223957</v>
      </c>
      <c r="E80" s="4" t="n">
        <v>150.38</v>
      </c>
      <c r="F80" s="5" t="n">
        <v>4.06601901026501</v>
      </c>
      <c r="G80" s="6" t="n">
        <f aca="false">E80/C80-1</f>
        <v>0.261365542694179</v>
      </c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5.75" hidden="false" customHeight="false" outlineLevel="0" collapsed="false">
      <c r="A81" s="4" t="n">
        <v>3</v>
      </c>
      <c r="B81" s="4" t="n">
        <v>40</v>
      </c>
      <c r="C81" s="4" t="n">
        <v>119.28</v>
      </c>
      <c r="D81" s="5" t="n">
        <v>4.67818063365521</v>
      </c>
      <c r="E81" s="4" t="n">
        <v>172.53</v>
      </c>
      <c r="F81" s="5" t="n">
        <v>2.83280949758128</v>
      </c>
      <c r="G81" s="6" t="n">
        <f aca="false">E81/C81-1</f>
        <v>0.446428571428571</v>
      </c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5.75" hidden="false" customHeight="false" outlineLevel="0" collapsed="false">
      <c r="A82" s="4" t="n">
        <v>4</v>
      </c>
      <c r="B82" s="4" t="n">
        <v>40</v>
      </c>
      <c r="C82" s="4" t="n">
        <v>119.54</v>
      </c>
      <c r="D82" s="5" t="n">
        <v>4.49207065486096</v>
      </c>
      <c r="E82" s="4" t="n">
        <v>172.24</v>
      </c>
      <c r="F82" s="5" t="n">
        <v>3.70647378723162</v>
      </c>
      <c r="G82" s="6" t="n">
        <f aca="false">E82/C82-1</f>
        <v>0.440856617031956</v>
      </c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5.75" hidden="false" customHeight="false" outlineLevel="0" collapsed="false">
      <c r="A83" s="4" t="n">
        <v>5</v>
      </c>
      <c r="B83" s="4" t="n">
        <v>40</v>
      </c>
      <c r="C83" s="4" t="n">
        <v>100.36</v>
      </c>
      <c r="D83" s="5" t="n">
        <v>6.89829887808505</v>
      </c>
      <c r="E83" s="4" t="n">
        <v>146.75</v>
      </c>
      <c r="F83" s="5" t="n">
        <v>5.14772521858657</v>
      </c>
      <c r="G83" s="6" t="n">
        <f aca="false">E83/C83-1</f>
        <v>0.462235950577919</v>
      </c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5.75" hidden="false" customHeight="false" outlineLevel="0" collapsed="false">
      <c r="A84" s="4" t="n">
        <v>6</v>
      </c>
      <c r="B84" s="4" t="n">
        <v>40</v>
      </c>
      <c r="C84" s="4" t="n">
        <v>124.09</v>
      </c>
      <c r="D84" s="5" t="n">
        <v>5.31516397116654</v>
      </c>
      <c r="E84" s="4" t="n">
        <v>163.61</v>
      </c>
      <c r="F84" s="5" t="n">
        <v>1.49781521851911</v>
      </c>
      <c r="G84" s="6" t="n">
        <f aca="false">E84/C84-1</f>
        <v>0.318478523652188</v>
      </c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5.75" hidden="false" customHeight="false" outlineLevel="0" collapsed="false">
      <c r="A85" s="4" t="n">
        <v>7</v>
      </c>
      <c r="B85" s="4" t="n">
        <v>40</v>
      </c>
      <c r="C85" s="4" t="n">
        <v>123.89</v>
      </c>
      <c r="D85" s="5" t="n">
        <v>3.74893044945094</v>
      </c>
      <c r="E85" s="4" t="n">
        <v>163.96</v>
      </c>
      <c r="F85" s="5" t="n">
        <v>3.55846320554908</v>
      </c>
      <c r="G85" s="6" t="n">
        <f aca="false">E85/C85-1</f>
        <v>0.32343207684236</v>
      </c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5.75" hidden="false" customHeight="false" outlineLevel="0" collapsed="false">
      <c r="A86" s="4" t="n">
        <v>8</v>
      </c>
      <c r="B86" s="4" t="n">
        <v>40</v>
      </c>
      <c r="C86" s="4" t="n">
        <v>130.02</v>
      </c>
      <c r="D86" s="5" t="n">
        <v>3.87476625896518</v>
      </c>
      <c r="E86" s="4" t="n">
        <v>164.02</v>
      </c>
      <c r="F86" s="5" t="n">
        <v>4.09909666717549</v>
      </c>
      <c r="G86" s="6" t="n">
        <f aca="false">E86/C86-1</f>
        <v>0.261498231041378</v>
      </c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5.75" hidden="false" customHeight="false" outlineLevel="0" collapsed="false">
      <c r="A87" s="1"/>
      <c r="B87" s="1"/>
      <c r="C87" s="1"/>
      <c r="D87" s="10"/>
      <c r="E87" s="1"/>
      <c r="F87" s="10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5.75" hidden="false" customHeight="false" outlineLevel="0" collapsed="false">
      <c r="A88" s="1" t="s">
        <v>18</v>
      </c>
      <c r="B88" s="1"/>
      <c r="C88" s="1"/>
      <c r="D88" s="10"/>
      <c r="E88" s="1"/>
      <c r="F88" s="10"/>
      <c r="H88" s="1"/>
      <c r="I88" s="3" t="s">
        <v>18</v>
      </c>
      <c r="J88" s="2" t="s">
        <v>8</v>
      </c>
      <c r="K88" s="2" t="s">
        <v>9</v>
      </c>
      <c r="L88" s="2" t="s">
        <v>10</v>
      </c>
      <c r="M88" s="2" t="s">
        <v>11</v>
      </c>
      <c r="N88" s="2" t="s">
        <v>12</v>
      </c>
      <c r="O88" s="2" t="s">
        <v>13</v>
      </c>
      <c r="P88" s="2" t="s">
        <v>14</v>
      </c>
      <c r="Q88" s="2" t="s">
        <v>15</v>
      </c>
      <c r="R88" s="2" t="s">
        <v>16</v>
      </c>
    </row>
    <row r="89" customFormat="false" ht="15.75" hidden="false" customHeight="false" outlineLevel="0" collapsed="false">
      <c r="A89" s="1" t="s">
        <v>1</v>
      </c>
      <c r="B89" s="1" t="s">
        <v>2</v>
      </c>
      <c r="C89" s="1" t="s">
        <v>3</v>
      </c>
      <c r="D89" s="10" t="s">
        <v>4</v>
      </c>
      <c r="E89" s="1" t="s">
        <v>5</v>
      </c>
      <c r="F89" s="10" t="s">
        <v>6</v>
      </c>
      <c r="G89" s="2" t="s">
        <v>7</v>
      </c>
      <c r="I89" s="7" t="n">
        <v>0</v>
      </c>
      <c r="J89" s="13" t="n">
        <f aca="false">E90/C90-1</f>
        <v>0.0942562592047127</v>
      </c>
      <c r="K89" s="13" t="n">
        <f aca="false">E91/C91-1</f>
        <v>0.128862590401052</v>
      </c>
      <c r="L89" s="13" t="n">
        <f aca="false">E92/C92-1</f>
        <v>-0.00232964472917896</v>
      </c>
      <c r="M89" s="13" t="n">
        <f aca="false">E93/C93-1</f>
        <v>-0.0763532763532764</v>
      </c>
      <c r="N89" s="13" t="n">
        <f aca="false">E94/C94-1</f>
        <v>0.267492711370262</v>
      </c>
      <c r="O89" s="13" t="n">
        <f aca="false">E95/C95-1</f>
        <v>-0.0319327731092437</v>
      </c>
      <c r="P89" s="13" t="n">
        <f aca="false">E96/C96-1</f>
        <v>0.108317214700194</v>
      </c>
      <c r="Q89" s="13" t="n">
        <f aca="false">E97/C97-1</f>
        <v>0.079746835443038</v>
      </c>
      <c r="R89" s="14"/>
    </row>
    <row r="90" customFormat="false" ht="15.75" hidden="false" customHeight="false" outlineLevel="0" collapsed="false">
      <c r="A90" s="4" t="n">
        <v>1</v>
      </c>
      <c r="B90" s="4" t="n">
        <v>0</v>
      </c>
      <c r="C90" s="4" t="n">
        <v>13.58</v>
      </c>
      <c r="D90" s="5" t="n">
        <v>2.10109753615382</v>
      </c>
      <c r="E90" s="4" t="n">
        <v>14.86</v>
      </c>
      <c r="F90" s="5" t="n">
        <v>0.86063426564481</v>
      </c>
      <c r="G90" s="6" t="n">
        <f aca="false">E90/C90-1</f>
        <v>0.0942562592047127</v>
      </c>
      <c r="I90" s="7" t="n">
        <v>10</v>
      </c>
      <c r="J90" s="13" t="n">
        <f aca="false">E98/C98-1</f>
        <v>0.301870378425402</v>
      </c>
      <c r="K90" s="13" t="n">
        <f aca="false">E99/C99-1</f>
        <v>0.0290739411342427</v>
      </c>
      <c r="L90" s="13" t="n">
        <f aca="false">E100/C100-1</f>
        <v>0.0393401015228425</v>
      </c>
      <c r="M90" s="13" t="n">
        <f aca="false">E101/C101-1</f>
        <v>0.0660660660660661</v>
      </c>
      <c r="N90" s="13" t="n">
        <f aca="false">E102/C102-1</f>
        <v>0.500653594771242</v>
      </c>
      <c r="O90" s="13" t="n">
        <f aca="false">E103/C103-1</f>
        <v>0.111721611721612</v>
      </c>
      <c r="P90" s="13" t="n">
        <f aca="false">E104/C104-1</f>
        <v>0.0533155614795067</v>
      </c>
      <c r="Q90" s="13" t="n">
        <f aca="false">E105/C105-1</f>
        <v>0.109557867360208</v>
      </c>
      <c r="R90" s="14"/>
    </row>
    <row r="91" customFormat="false" ht="15.75" hidden="false" customHeight="false" outlineLevel="0" collapsed="false">
      <c r="A91" s="4" t="n">
        <v>2</v>
      </c>
      <c r="B91" s="4" t="n">
        <v>0</v>
      </c>
      <c r="C91" s="4" t="n">
        <v>15.21</v>
      </c>
      <c r="D91" s="5" t="n">
        <v>0.792857478939763</v>
      </c>
      <c r="E91" s="4" t="n">
        <v>17.17</v>
      </c>
      <c r="F91" s="5" t="n">
        <v>0.756423360466802</v>
      </c>
      <c r="G91" s="6" t="n">
        <f aca="false">E91/C91-1</f>
        <v>0.128862590401052</v>
      </c>
      <c r="I91" s="7" t="n">
        <v>20</v>
      </c>
      <c r="J91" s="13" t="n">
        <f aca="false">E106/C106-1</f>
        <v>0.430839002267574</v>
      </c>
      <c r="K91" s="13" t="n">
        <f aca="false">E107/C107-1</f>
        <v>-0.046655941162951</v>
      </c>
      <c r="L91" s="13" t="n">
        <f aca="false">E108/C108-1</f>
        <v>0.112458193979933</v>
      </c>
      <c r="M91" s="13" t="n">
        <f aca="false">E109/C109-1</f>
        <v>0.102886098259529</v>
      </c>
      <c r="N91" s="13" t="n">
        <f aca="false">E110/C110-1</f>
        <v>0.717378583967232</v>
      </c>
      <c r="O91" s="13" t="n">
        <f aca="false">E111/C111-1</f>
        <v>0.161290322580645</v>
      </c>
      <c r="P91" s="13" t="n">
        <f aca="false">E112/C112-1</f>
        <v>0.0428977894506457</v>
      </c>
      <c r="Q91" s="13" t="n">
        <f aca="false">E113/C113-1</f>
        <v>0.136027078485297</v>
      </c>
      <c r="R91" s="14"/>
    </row>
    <row r="92" customFormat="false" ht="15.75" hidden="false" customHeight="false" outlineLevel="0" collapsed="false">
      <c r="A92" s="4" t="n">
        <v>3</v>
      </c>
      <c r="B92" s="4" t="n">
        <v>0</v>
      </c>
      <c r="C92" s="4" t="n">
        <v>17.17</v>
      </c>
      <c r="D92" s="5" t="n">
        <v>0.839617636451931</v>
      </c>
      <c r="E92" s="4" t="n">
        <v>17.13</v>
      </c>
      <c r="F92" s="5" t="n">
        <v>0.614744992160814</v>
      </c>
      <c r="G92" s="6" t="n">
        <f aca="false">E92/C92-1</f>
        <v>-0.00232964472917896</v>
      </c>
      <c r="I92" s="7" t="n">
        <v>30</v>
      </c>
      <c r="J92" s="13" t="n">
        <f aca="false">E114/C114-1</f>
        <v>0.293956622446831</v>
      </c>
      <c r="K92" s="13" t="n">
        <f aca="false">E115/C115-1</f>
        <v>-0.0991032071743426</v>
      </c>
      <c r="L92" s="13" t="n">
        <f aca="false">E116/C116-1</f>
        <v>0.192469926573973</v>
      </c>
      <c r="M92" s="13" t="n">
        <f aca="false">E117/C117-1</f>
        <v>0.100410147349233</v>
      </c>
      <c r="N92" s="13" t="n">
        <f aca="false">E118/C118-1</f>
        <v>0.558977455716586</v>
      </c>
      <c r="O92" s="13" t="n">
        <f aca="false">E119/C119-1</f>
        <v>-0.0204981837052413</v>
      </c>
      <c r="P92" s="13" t="n">
        <f aca="false">E120/C120-1</f>
        <v>0.283627342888644</v>
      </c>
      <c r="Q92" s="13" t="n">
        <f aca="false">E121/C121-1</f>
        <v>0.13456069450681</v>
      </c>
      <c r="R92" s="14"/>
    </row>
    <row r="93" customFormat="false" ht="15.75" hidden="false" customHeight="false" outlineLevel="0" collapsed="false">
      <c r="A93" s="4" t="n">
        <v>4</v>
      </c>
      <c r="B93" s="4" t="n">
        <v>0</v>
      </c>
      <c r="C93" s="4" t="n">
        <v>17.55</v>
      </c>
      <c r="D93" s="5" t="n">
        <v>1.16572289217951</v>
      </c>
      <c r="E93" s="4" t="n">
        <v>16.21</v>
      </c>
      <c r="F93" s="5" t="n">
        <v>0.703184987647885</v>
      </c>
      <c r="G93" s="6" t="n">
        <f aca="false">E93/C93-1</f>
        <v>-0.0763532763532764</v>
      </c>
      <c r="I93" s="7" t="n">
        <v>40</v>
      </c>
      <c r="J93" s="13" t="n">
        <f aca="false">E122/C122-1</f>
        <v>0.443824145150035</v>
      </c>
      <c r="K93" s="13" t="n">
        <f aca="false">E123/C123-1</f>
        <v>0.0874065554916619</v>
      </c>
      <c r="L93" s="13" t="n">
        <f aca="false">E124/C124-1</f>
        <v>0.109599027946537</v>
      </c>
      <c r="M93" s="13" t="n">
        <f aca="false">E125/C125-1</f>
        <v>0.151623657241635</v>
      </c>
      <c r="N93" s="13" t="n">
        <f aca="false">E126/C126-1</f>
        <v>0.574409748667174</v>
      </c>
      <c r="O93" s="13" t="n">
        <f aca="false">E127/C127-1</f>
        <v>0.123308766912331</v>
      </c>
      <c r="P93" s="13" t="n">
        <f aca="false">E128/C128-1</f>
        <v>0.122736418511066</v>
      </c>
      <c r="Q93" s="13" t="n">
        <f aca="false">E129/C129-1</f>
        <v>0.121366762813401</v>
      </c>
      <c r="R93" s="12" t="n">
        <f aca="false">AVERAGE(J89:Q93)</f>
        <v>0.165386401214323</v>
      </c>
      <c r="S93" s="6" t="n">
        <f aca="false">AVERAGE(J90:Q93)</f>
        <v>0.188981129113918</v>
      </c>
    </row>
    <row r="94" customFormat="false" ht="15.75" hidden="false" customHeight="false" outlineLevel="0" collapsed="false">
      <c r="A94" s="4" t="n">
        <v>5</v>
      </c>
      <c r="B94" s="4" t="n">
        <v>0</v>
      </c>
      <c r="C94" s="4" t="n">
        <v>13.72</v>
      </c>
      <c r="D94" s="5" t="n">
        <v>0.801024881968517</v>
      </c>
      <c r="E94" s="4" t="n">
        <v>17.39</v>
      </c>
      <c r="F94" s="5" t="n">
        <v>0.884906591360505</v>
      </c>
      <c r="G94" s="6" t="n">
        <f aca="false">E94/C94-1</f>
        <v>0.267492711370262</v>
      </c>
    </row>
    <row r="95" customFormat="false" ht="15.75" hidden="false" customHeight="false" outlineLevel="0" collapsed="false">
      <c r="A95" s="4" t="n">
        <v>6</v>
      </c>
      <c r="B95" s="4" t="n">
        <v>0</v>
      </c>
      <c r="C95" s="4" t="n">
        <v>17.85</v>
      </c>
      <c r="D95" s="5" t="n">
        <v>1.16966722790851</v>
      </c>
      <c r="E95" s="4" t="n">
        <v>17.28</v>
      </c>
      <c r="F95" s="5" t="n">
        <v>0.68856785420131</v>
      </c>
      <c r="G95" s="6" t="n">
        <f aca="false">E95/C95-1</f>
        <v>-0.0319327731092437</v>
      </c>
      <c r="J95" s="4"/>
      <c r="K95" s="4"/>
      <c r="L95" s="4"/>
      <c r="M95" s="4"/>
      <c r="N95" s="4"/>
      <c r="O95" s="4"/>
      <c r="P95" s="4"/>
      <c r="Q95" s="4"/>
    </row>
    <row r="96" customFormat="false" ht="15.75" hidden="false" customHeight="false" outlineLevel="0" collapsed="false">
      <c r="A96" s="4" t="n">
        <v>7</v>
      </c>
      <c r="B96" s="4" t="n">
        <v>0</v>
      </c>
      <c r="C96" s="4" t="n">
        <v>15.51</v>
      </c>
      <c r="D96" s="5" t="n">
        <v>0.64426977839714</v>
      </c>
      <c r="E96" s="4" t="n">
        <v>17.19</v>
      </c>
      <c r="F96" s="5" t="n">
        <v>0.853409830906014</v>
      </c>
      <c r="G96" s="6" t="n">
        <f aca="false">E96/C96-1</f>
        <v>0.108317214700194</v>
      </c>
      <c r="J96" s="4"/>
      <c r="K96" s="4"/>
      <c r="L96" s="4"/>
      <c r="M96" s="4"/>
      <c r="N96" s="4"/>
      <c r="O96" s="4"/>
      <c r="P96" s="4"/>
      <c r="Q96" s="4"/>
    </row>
    <row r="97" customFormat="false" ht="15.75" hidden="false" customHeight="false" outlineLevel="0" collapsed="false">
      <c r="A97" s="4" t="n">
        <v>8</v>
      </c>
      <c r="B97" s="4" t="n">
        <v>0</v>
      </c>
      <c r="C97" s="4" t="n">
        <v>15.8</v>
      </c>
      <c r="D97" s="5" t="n">
        <v>0.645857760831614</v>
      </c>
      <c r="E97" s="4" t="n">
        <v>17.06</v>
      </c>
      <c r="F97" s="5" t="n">
        <v>0.612161668966647</v>
      </c>
      <c r="G97" s="6" t="n">
        <f aca="false">E97/C97-1</f>
        <v>0.079746835443038</v>
      </c>
      <c r="J97" s="4"/>
      <c r="K97" s="4"/>
      <c r="L97" s="4"/>
      <c r="M97" s="4"/>
      <c r="N97" s="4"/>
      <c r="O97" s="4"/>
      <c r="P97" s="4"/>
      <c r="Q97" s="4"/>
    </row>
    <row r="98" customFormat="false" ht="15.75" hidden="false" customHeight="false" outlineLevel="0" collapsed="false">
      <c r="A98" s="4" t="n">
        <v>1</v>
      </c>
      <c r="B98" s="4" t="n">
        <v>10</v>
      </c>
      <c r="C98" s="4" t="n">
        <v>22.99</v>
      </c>
      <c r="D98" s="5" t="n">
        <v>1.3725836953597</v>
      </c>
      <c r="E98" s="4" t="n">
        <v>29.93</v>
      </c>
      <c r="F98" s="5" t="n">
        <v>1.49586786951669</v>
      </c>
      <c r="G98" s="6" t="n">
        <f aca="false">E98/C98-1</f>
        <v>0.301870378425402</v>
      </c>
      <c r="J98" s="4"/>
      <c r="K98" s="4"/>
      <c r="L98" s="4"/>
      <c r="M98" s="4"/>
      <c r="N98" s="4"/>
      <c r="O98" s="4"/>
      <c r="P98" s="4"/>
      <c r="Q98" s="4"/>
    </row>
    <row r="99" customFormat="false" ht="15.75" hidden="false" customHeight="false" outlineLevel="0" collapsed="false">
      <c r="A99" s="4" t="n">
        <v>2</v>
      </c>
      <c r="B99" s="4" t="n">
        <v>10</v>
      </c>
      <c r="C99" s="4" t="n">
        <v>27.86</v>
      </c>
      <c r="D99" s="5" t="n">
        <v>1.40617896734817</v>
      </c>
      <c r="E99" s="4" t="n">
        <v>28.67</v>
      </c>
      <c r="F99" s="5" t="n">
        <v>1.3375314219394</v>
      </c>
      <c r="G99" s="6" t="n">
        <f aca="false">E99/C99-1</f>
        <v>0.0290739411342427</v>
      </c>
      <c r="J99" s="4"/>
      <c r="K99" s="4"/>
      <c r="L99" s="4"/>
      <c r="M99" s="4"/>
      <c r="N99" s="4"/>
      <c r="O99" s="4"/>
      <c r="P99" s="4"/>
      <c r="Q99" s="4"/>
    </row>
    <row r="100" customFormat="false" ht="15.75" hidden="false" customHeight="false" outlineLevel="0" collapsed="false">
      <c r="A100" s="4" t="n">
        <v>3</v>
      </c>
      <c r="B100" s="4" t="n">
        <v>10</v>
      </c>
      <c r="C100" s="4" t="n">
        <v>31.52</v>
      </c>
      <c r="D100" s="5" t="n">
        <v>1.69865624933598</v>
      </c>
      <c r="E100" s="4" t="n">
        <v>32.76</v>
      </c>
      <c r="F100" s="5" t="n">
        <v>1.61346481932588</v>
      </c>
      <c r="G100" s="6" t="n">
        <f aca="false">E100/C100-1</f>
        <v>0.0393401015228425</v>
      </c>
    </row>
    <row r="101" customFormat="false" ht="15.75" hidden="false" customHeight="false" outlineLevel="0" collapsed="false">
      <c r="A101" s="4" t="n">
        <v>4</v>
      </c>
      <c r="B101" s="4" t="n">
        <v>10</v>
      </c>
      <c r="C101" s="4" t="n">
        <v>29.97</v>
      </c>
      <c r="D101" s="5" t="n">
        <v>1.43437644652441</v>
      </c>
      <c r="E101" s="4" t="n">
        <v>31.95</v>
      </c>
      <c r="F101" s="5" t="n">
        <v>1.67169214981435</v>
      </c>
      <c r="G101" s="6" t="n">
        <f aca="false">E101/C101-1</f>
        <v>0.0660660660660661</v>
      </c>
    </row>
    <row r="102" customFormat="false" ht="15.75" hidden="false" customHeight="false" outlineLevel="0" collapsed="false">
      <c r="A102" s="4" t="n">
        <v>5</v>
      </c>
      <c r="B102" s="4" t="n">
        <v>10</v>
      </c>
      <c r="C102" s="4" t="n">
        <v>22.95</v>
      </c>
      <c r="D102" s="5" t="n">
        <v>1.36035164182631</v>
      </c>
      <c r="E102" s="4" t="n">
        <v>34.44</v>
      </c>
      <c r="F102" s="5" t="n">
        <v>1.74445019346553</v>
      </c>
      <c r="G102" s="6" t="n">
        <f aca="false">E102/C102-1</f>
        <v>0.500653594771242</v>
      </c>
      <c r="J102" s="2"/>
      <c r="K102" s="2"/>
      <c r="L102" s="2"/>
      <c r="M102" s="2"/>
      <c r="N102" s="2"/>
      <c r="O102" s="2"/>
      <c r="P102" s="2"/>
      <c r="Q102" s="2"/>
    </row>
    <row r="103" customFormat="false" ht="15.75" hidden="false" customHeight="false" outlineLevel="0" collapsed="false">
      <c r="A103" s="4" t="n">
        <v>6</v>
      </c>
      <c r="B103" s="4" t="n">
        <v>10</v>
      </c>
      <c r="C103" s="4" t="n">
        <v>32.76</v>
      </c>
      <c r="D103" s="5" t="n">
        <v>1.34853928031158</v>
      </c>
      <c r="E103" s="4" t="n">
        <v>36.42</v>
      </c>
      <c r="F103" s="5" t="n">
        <v>2.32819457819485</v>
      </c>
      <c r="G103" s="6" t="n">
        <f aca="false">E103/C103-1</f>
        <v>0.111721611721612</v>
      </c>
      <c r="J103" s="6"/>
      <c r="K103" s="6"/>
      <c r="L103" s="6"/>
      <c r="M103" s="6"/>
      <c r="N103" s="6"/>
      <c r="O103" s="6"/>
      <c r="P103" s="6"/>
      <c r="Q103" s="6"/>
    </row>
    <row r="104" customFormat="false" ht="15.75" hidden="false" customHeight="false" outlineLevel="0" collapsed="false">
      <c r="A104" s="4" t="n">
        <v>7</v>
      </c>
      <c r="B104" s="4" t="n">
        <v>10</v>
      </c>
      <c r="C104" s="4" t="n">
        <v>30.01</v>
      </c>
      <c r="D104" s="5" t="n">
        <v>1.37140522495388</v>
      </c>
      <c r="E104" s="4" t="n">
        <v>31.61</v>
      </c>
      <c r="F104" s="5" t="n">
        <v>1.20755334138322</v>
      </c>
      <c r="G104" s="6" t="n">
        <f aca="false">E104/C104-1</f>
        <v>0.0533155614795067</v>
      </c>
      <c r="J104" s="6"/>
      <c r="K104" s="6"/>
      <c r="L104" s="6"/>
      <c r="M104" s="6"/>
      <c r="N104" s="6"/>
      <c r="O104" s="6"/>
      <c r="P104" s="6"/>
    </row>
    <row r="105" customFormat="false" ht="15.75" hidden="false" customHeight="false" outlineLevel="0" collapsed="false">
      <c r="A105" s="4" t="n">
        <v>8</v>
      </c>
      <c r="B105" s="4" t="n">
        <v>10</v>
      </c>
      <c r="C105" s="4" t="n">
        <v>30.76</v>
      </c>
      <c r="D105" s="5" t="n">
        <v>1.39346766938027</v>
      </c>
      <c r="E105" s="4" t="n">
        <v>34.13</v>
      </c>
      <c r="F105" s="5" t="n">
        <v>1.23693176926685</v>
      </c>
      <c r="G105" s="6" t="n">
        <f aca="false">E105/C105-1</f>
        <v>0.109557867360208</v>
      </c>
      <c r="J105" s="6"/>
      <c r="K105" s="6"/>
      <c r="L105" s="6"/>
      <c r="M105" s="6"/>
      <c r="N105" s="6"/>
      <c r="O105" s="6"/>
      <c r="P105" s="6"/>
      <c r="Q105" s="6"/>
    </row>
    <row r="106" customFormat="false" ht="15.75" hidden="false" customHeight="false" outlineLevel="0" collapsed="false">
      <c r="A106" s="4" t="n">
        <v>1</v>
      </c>
      <c r="B106" s="4" t="n">
        <v>20</v>
      </c>
      <c r="C106" s="4" t="n">
        <v>30.87</v>
      </c>
      <c r="D106" s="5" t="n">
        <v>1.78599341537732</v>
      </c>
      <c r="E106" s="4" t="n">
        <v>44.17</v>
      </c>
      <c r="F106" s="5" t="n">
        <v>2.08302663713501</v>
      </c>
      <c r="G106" s="6" t="n">
        <f aca="false">E106/C106-1</f>
        <v>0.430839002267574</v>
      </c>
      <c r="J106" s="6"/>
      <c r="K106" s="6"/>
      <c r="L106" s="6"/>
      <c r="M106" s="6"/>
      <c r="N106" s="6"/>
      <c r="O106" s="6"/>
      <c r="P106" s="6"/>
      <c r="Q106" s="6"/>
    </row>
    <row r="107" customFormat="false" ht="15.75" hidden="false" customHeight="false" outlineLevel="0" collapsed="false">
      <c r="A107" s="4" t="n">
        <v>2</v>
      </c>
      <c r="B107" s="4" t="n">
        <v>20</v>
      </c>
      <c r="C107" s="4" t="n">
        <v>43.51</v>
      </c>
      <c r="D107" s="5" t="n">
        <v>2.14919027537899</v>
      </c>
      <c r="E107" s="4" t="n">
        <v>41.48</v>
      </c>
      <c r="F107" s="5" t="n">
        <v>1.71554941723636</v>
      </c>
      <c r="G107" s="6" t="n">
        <f aca="false">E107/C107-1</f>
        <v>-0.046655941162951</v>
      </c>
      <c r="J107" s="6"/>
      <c r="K107" s="6"/>
      <c r="L107" s="6"/>
      <c r="M107" s="6"/>
      <c r="N107" s="6"/>
      <c r="O107" s="6"/>
      <c r="P107" s="6"/>
      <c r="Q107" s="6"/>
    </row>
    <row r="108" customFormat="false" ht="15.75" hidden="false" customHeight="false" outlineLevel="0" collapsed="false">
      <c r="A108" s="4" t="n">
        <v>3</v>
      </c>
      <c r="B108" s="4" t="n">
        <v>20</v>
      </c>
      <c r="C108" s="4" t="n">
        <v>47.84</v>
      </c>
      <c r="D108" s="5" t="n">
        <v>1.9973513454301</v>
      </c>
      <c r="E108" s="4" t="n">
        <v>53.22</v>
      </c>
      <c r="F108" s="5" t="n">
        <v>1.9306557678812</v>
      </c>
      <c r="G108" s="6" t="n">
        <f aca="false">E108/C108-1</f>
        <v>0.112458193979933</v>
      </c>
    </row>
    <row r="109" customFormat="false" ht="15.75" hidden="false" customHeight="false" outlineLevel="0" collapsed="false">
      <c r="A109" s="4" t="n">
        <v>4</v>
      </c>
      <c r="B109" s="4" t="n">
        <v>20</v>
      </c>
      <c r="C109" s="4" t="n">
        <v>45.39</v>
      </c>
      <c r="D109" s="5" t="n">
        <v>1.99861901309406</v>
      </c>
      <c r="E109" s="4" t="n">
        <v>50.06</v>
      </c>
      <c r="F109" s="5" t="n">
        <v>3.15797840156576</v>
      </c>
      <c r="G109" s="6" t="n">
        <f aca="false">E109/C109-1</f>
        <v>0.102886098259529</v>
      </c>
    </row>
    <row r="110" customFormat="false" ht="15.75" hidden="false" customHeight="false" outlineLevel="0" collapsed="false">
      <c r="A110" s="4" t="n">
        <v>5</v>
      </c>
      <c r="B110" s="4" t="n">
        <v>20</v>
      </c>
      <c r="C110" s="4" t="n">
        <v>34.18</v>
      </c>
      <c r="D110" s="5" t="n">
        <v>2.04880265552669</v>
      </c>
      <c r="E110" s="4" t="n">
        <v>58.7</v>
      </c>
      <c r="F110" s="5" t="n">
        <v>2.49965859301731</v>
      </c>
      <c r="G110" s="6" t="n">
        <f aca="false">E110/C110-1</f>
        <v>0.717378583967232</v>
      </c>
    </row>
    <row r="111" customFormat="false" ht="15.75" hidden="false" customHeight="false" outlineLevel="0" collapsed="false">
      <c r="A111" s="4" t="n">
        <v>6</v>
      </c>
      <c r="B111" s="4" t="n">
        <v>20</v>
      </c>
      <c r="C111" s="4" t="n">
        <v>46.81</v>
      </c>
      <c r="D111" s="5" t="n">
        <v>1.84534273805727</v>
      </c>
      <c r="E111" s="4" t="n">
        <v>54.36</v>
      </c>
      <c r="F111" s="5" t="n">
        <v>2.30617913662484</v>
      </c>
      <c r="G111" s="6" t="n">
        <f aca="false">E111/C111-1</f>
        <v>0.161290322580645</v>
      </c>
    </row>
    <row r="112" customFormat="false" ht="15.75" hidden="false" customHeight="false" outlineLevel="0" collapsed="false">
      <c r="A112" s="4" t="n">
        <v>7</v>
      </c>
      <c r="B112" s="4" t="n">
        <v>20</v>
      </c>
      <c r="C112" s="4" t="n">
        <v>45.69</v>
      </c>
      <c r="D112" s="5" t="n">
        <v>2.01352664252843</v>
      </c>
      <c r="E112" s="4" t="n">
        <v>47.65</v>
      </c>
      <c r="F112" s="5" t="n">
        <v>1.96542224580541</v>
      </c>
      <c r="G112" s="6" t="n">
        <f aca="false">E112/C112-1</f>
        <v>0.0428977894506457</v>
      </c>
    </row>
    <row r="113" customFormat="false" ht="15.75" hidden="false" customHeight="false" outlineLevel="0" collapsed="false">
      <c r="A113" s="4" t="n">
        <v>8</v>
      </c>
      <c r="B113" s="4" t="n">
        <v>20</v>
      </c>
      <c r="C113" s="4" t="n">
        <v>47.27</v>
      </c>
      <c r="D113" s="5" t="n">
        <v>2.10307963612945</v>
      </c>
      <c r="E113" s="4" t="n">
        <v>53.7</v>
      </c>
      <c r="F113" s="5" t="n">
        <v>1.60957443254949</v>
      </c>
      <c r="G113" s="6" t="n">
        <f aca="false">E113/C113-1</f>
        <v>0.136027078485297</v>
      </c>
    </row>
    <row r="114" customFormat="false" ht="15.75" hidden="false" customHeight="false" outlineLevel="0" collapsed="false">
      <c r="A114" s="4" t="n">
        <v>1</v>
      </c>
      <c r="B114" s="4" t="n">
        <v>30</v>
      </c>
      <c r="C114" s="4" t="n">
        <v>47.49</v>
      </c>
      <c r="D114" s="5" t="n">
        <v>2.17429592901497</v>
      </c>
      <c r="E114" s="4" t="n">
        <v>61.45</v>
      </c>
      <c r="F114" s="5" t="n">
        <v>3.20588649024767</v>
      </c>
      <c r="G114" s="6" t="n">
        <f aca="false">E114/C114-1</f>
        <v>0.293956622446831</v>
      </c>
    </row>
    <row r="115" customFormat="false" ht="15.75" hidden="false" customHeight="false" outlineLevel="0" collapsed="false">
      <c r="A115" s="4" t="n">
        <v>2</v>
      </c>
      <c r="B115" s="4" t="n">
        <v>30</v>
      </c>
      <c r="C115" s="4" t="n">
        <v>65.79</v>
      </c>
      <c r="D115" s="5" t="n">
        <v>2.16609343391731</v>
      </c>
      <c r="E115" s="4" t="n">
        <v>59.27</v>
      </c>
      <c r="F115" s="5" t="n">
        <v>3.41882414302319</v>
      </c>
      <c r="G115" s="6" t="n">
        <f aca="false">E115/C115-1</f>
        <v>-0.0991032071743426</v>
      </c>
    </row>
    <row r="116" customFormat="false" ht="15.75" hidden="false" customHeight="false" outlineLevel="0" collapsed="false">
      <c r="A116" s="4" t="n">
        <v>3</v>
      </c>
      <c r="B116" s="4" t="n">
        <v>30</v>
      </c>
      <c r="C116" s="4" t="n">
        <v>64.01</v>
      </c>
      <c r="D116" s="5" t="n">
        <v>2.25929699080585</v>
      </c>
      <c r="E116" s="4" t="n">
        <v>76.33</v>
      </c>
      <c r="F116" s="5" t="n">
        <v>1.96220014726692</v>
      </c>
      <c r="G116" s="6" t="n">
        <f aca="false">E116/C116-1</f>
        <v>0.192469926573973</v>
      </c>
    </row>
    <row r="117" customFormat="false" ht="15.75" hidden="false" customHeight="false" outlineLevel="0" collapsed="false">
      <c r="A117" s="4" t="n">
        <v>4</v>
      </c>
      <c r="B117" s="4" t="n">
        <v>30</v>
      </c>
      <c r="C117" s="4" t="n">
        <v>65.83</v>
      </c>
      <c r="D117" s="5" t="n">
        <v>1.77535105668865</v>
      </c>
      <c r="E117" s="4" t="n">
        <v>72.44</v>
      </c>
      <c r="F117" s="5" t="n">
        <v>1.98463495842127</v>
      </c>
      <c r="G117" s="6" t="n">
        <f aca="false">E117/C117-1</f>
        <v>0.100410147349233</v>
      </c>
    </row>
    <row r="118" customFormat="false" ht="15.75" hidden="false" customHeight="false" outlineLevel="0" collapsed="false">
      <c r="A118" s="4" t="n">
        <v>5</v>
      </c>
      <c r="B118" s="4" t="n">
        <v>30</v>
      </c>
      <c r="C118" s="4" t="n">
        <v>49.68</v>
      </c>
      <c r="D118" s="5" t="n">
        <v>1.9007074925551</v>
      </c>
      <c r="E118" s="4" t="n">
        <v>77.45</v>
      </c>
      <c r="F118" s="5" t="n">
        <v>2.34944166564101</v>
      </c>
      <c r="G118" s="6" t="n">
        <f aca="false">E118/C118-1</f>
        <v>0.558977455716586</v>
      </c>
    </row>
    <row r="119" customFormat="false" ht="15.75" hidden="false" customHeight="false" outlineLevel="0" collapsed="false">
      <c r="A119" s="4" t="n">
        <v>6</v>
      </c>
      <c r="B119" s="4" t="n">
        <v>30</v>
      </c>
      <c r="C119" s="4" t="n">
        <v>77.08</v>
      </c>
      <c r="D119" s="5" t="n">
        <v>1.93816190356013</v>
      </c>
      <c r="E119" s="4" t="n">
        <v>75.5</v>
      </c>
      <c r="F119" s="5" t="n">
        <v>3.08981947862048</v>
      </c>
      <c r="G119" s="6" t="n">
        <f aca="false">E119/C119-1</f>
        <v>-0.0204981837052413</v>
      </c>
    </row>
    <row r="120" customFormat="false" ht="15.75" hidden="false" customHeight="false" outlineLevel="0" collapsed="false">
      <c r="A120" s="4" t="n">
        <v>7</v>
      </c>
      <c r="B120" s="4" t="n">
        <v>30</v>
      </c>
      <c r="C120" s="4" t="n">
        <v>72.56</v>
      </c>
      <c r="D120" s="5" t="n">
        <v>2.31716929622064</v>
      </c>
      <c r="E120" s="4" t="n">
        <v>93.14</v>
      </c>
      <c r="F120" s="5" t="n">
        <v>16.4822851904421</v>
      </c>
      <c r="G120" s="6" t="n">
        <f aca="false">E120/C120-1</f>
        <v>0.283627342888644</v>
      </c>
    </row>
    <row r="121" customFormat="false" ht="15.75" hidden="false" customHeight="false" outlineLevel="0" collapsed="false">
      <c r="A121" s="4" t="n">
        <v>8</v>
      </c>
      <c r="B121" s="4" t="n">
        <v>30</v>
      </c>
      <c r="C121" s="4" t="n">
        <v>66.81</v>
      </c>
      <c r="D121" s="5" t="n">
        <v>2.59357542951248</v>
      </c>
      <c r="E121" s="4" t="n">
        <v>75.8</v>
      </c>
      <c r="F121" s="5" t="n">
        <v>3.06246324925809</v>
      </c>
      <c r="G121" s="6" t="n">
        <f aca="false">E121/C121-1</f>
        <v>0.13456069450681</v>
      </c>
    </row>
    <row r="122" customFormat="false" ht="15.75" hidden="false" customHeight="false" outlineLevel="0" collapsed="false">
      <c r="A122" s="4" t="n">
        <v>1</v>
      </c>
      <c r="B122" s="4" t="n">
        <v>40</v>
      </c>
      <c r="C122" s="4" t="n">
        <v>57.32</v>
      </c>
      <c r="D122" s="5" t="n">
        <v>1.91899948912706</v>
      </c>
      <c r="E122" s="4" t="n">
        <v>82.76</v>
      </c>
      <c r="F122" s="5" t="n">
        <v>2.23334447614321</v>
      </c>
      <c r="G122" s="6" t="n">
        <f aca="false">E122/C122-1</f>
        <v>0.443824145150035</v>
      </c>
    </row>
    <row r="123" customFormat="false" ht="15.75" hidden="false" customHeight="false" outlineLevel="0" collapsed="false">
      <c r="A123" s="4" t="n">
        <v>2</v>
      </c>
      <c r="B123" s="4" t="n">
        <v>40</v>
      </c>
      <c r="C123" s="4" t="n">
        <v>86.95</v>
      </c>
      <c r="D123" s="5" t="n">
        <v>1.85476293429844</v>
      </c>
      <c r="E123" s="4" t="n">
        <v>94.55</v>
      </c>
      <c r="F123" s="5" t="n">
        <v>1.45897618849784</v>
      </c>
      <c r="G123" s="6" t="n">
        <f aca="false">E123/C123-1</f>
        <v>0.0874065554916619</v>
      </c>
    </row>
    <row r="124" customFormat="false" ht="15.75" hidden="false" customHeight="false" outlineLevel="0" collapsed="false">
      <c r="A124" s="4" t="n">
        <v>3</v>
      </c>
      <c r="B124" s="4" t="n">
        <v>40</v>
      </c>
      <c r="C124" s="4" t="n">
        <v>82.3</v>
      </c>
      <c r="D124" s="5" t="n">
        <v>2.33347779813518</v>
      </c>
      <c r="E124" s="4" t="n">
        <v>91.32</v>
      </c>
      <c r="F124" s="5" t="n">
        <v>1.28102291560053</v>
      </c>
      <c r="G124" s="6" t="n">
        <f aca="false">E124/C124-1</f>
        <v>0.109599027946537</v>
      </c>
    </row>
    <row r="125" customFormat="false" ht="15.75" hidden="false" customHeight="false" outlineLevel="0" collapsed="false">
      <c r="A125" s="4" t="n">
        <v>4</v>
      </c>
      <c r="B125" s="4" t="n">
        <v>40</v>
      </c>
      <c r="C125" s="4" t="n">
        <v>80.99</v>
      </c>
      <c r="D125" s="5" t="n">
        <v>2.37799789940563</v>
      </c>
      <c r="E125" s="4" t="n">
        <v>93.27</v>
      </c>
      <c r="F125" s="5" t="n">
        <v>1.70040194814892</v>
      </c>
      <c r="G125" s="6" t="n">
        <f aca="false">E125/C125-1</f>
        <v>0.151623657241635</v>
      </c>
    </row>
    <row r="126" customFormat="false" ht="15.75" hidden="false" customHeight="false" outlineLevel="0" collapsed="false">
      <c r="A126" s="4" t="n">
        <v>5</v>
      </c>
      <c r="B126" s="4" t="n">
        <v>40</v>
      </c>
      <c r="C126" s="4" t="n">
        <v>65.65</v>
      </c>
      <c r="D126" s="5" t="n">
        <v>2.05567148769663</v>
      </c>
      <c r="E126" s="4" t="n">
        <v>103.36</v>
      </c>
      <c r="F126" s="5" t="n">
        <v>1.98426416554554</v>
      </c>
      <c r="G126" s="6" t="n">
        <f aca="false">E126/C126-1</f>
        <v>0.574409748667174</v>
      </c>
    </row>
    <row r="127" customFormat="false" ht="15.75" hidden="false" customHeight="false" outlineLevel="0" collapsed="false">
      <c r="A127" s="4" t="n">
        <v>6</v>
      </c>
      <c r="B127" s="4" t="n">
        <v>40</v>
      </c>
      <c r="C127" s="4" t="n">
        <v>90.91</v>
      </c>
      <c r="D127" s="5" t="n">
        <v>2.25218052349297</v>
      </c>
      <c r="E127" s="4" t="n">
        <v>102.12</v>
      </c>
      <c r="F127" s="5" t="n">
        <v>2.03509819601886</v>
      </c>
      <c r="G127" s="6" t="n">
        <f aca="false">E127/C127-1</f>
        <v>0.123308766912331</v>
      </c>
    </row>
    <row r="128" customFormat="false" ht="15.75" hidden="false" customHeight="false" outlineLevel="0" collapsed="false">
      <c r="A128" s="4" t="n">
        <v>7</v>
      </c>
      <c r="B128" s="4" t="n">
        <v>40</v>
      </c>
      <c r="C128" s="4" t="n">
        <v>89.46</v>
      </c>
      <c r="D128" s="5" t="n">
        <v>8.76983169776989</v>
      </c>
      <c r="E128" s="4" t="n">
        <v>100.44</v>
      </c>
      <c r="F128" s="5" t="n">
        <v>5.74898259029509</v>
      </c>
      <c r="G128" s="6" t="n">
        <f aca="false">E128/C128-1</f>
        <v>0.122736418511066</v>
      </c>
    </row>
    <row r="129" customFormat="false" ht="15.75" hidden="false" customHeight="false" outlineLevel="0" collapsed="false">
      <c r="A129" s="4" t="n">
        <v>8</v>
      </c>
      <c r="B129" s="4" t="n">
        <v>40</v>
      </c>
      <c r="C129" s="4" t="n">
        <v>90.14</v>
      </c>
      <c r="D129" s="5" t="n">
        <v>2.63063506806942</v>
      </c>
      <c r="E129" s="4" t="n">
        <v>101.08</v>
      </c>
      <c r="F129" s="5" t="n">
        <v>2.15703689987584</v>
      </c>
      <c r="G129" s="6" t="n">
        <f aca="false">E129/C129-1</f>
        <v>0.121366762813401</v>
      </c>
    </row>
    <row r="130" customFormat="false" ht="15.75" hidden="false" customHeight="false" outlineLevel="0" collapsed="false">
      <c r="A130" s="1"/>
      <c r="B130" s="1"/>
      <c r="C130" s="1"/>
      <c r="D130" s="10"/>
      <c r="E130" s="1"/>
      <c r="F130" s="10"/>
      <c r="H130" s="1"/>
      <c r="I130" s="3"/>
      <c r="J130" s="2"/>
      <c r="K130" s="2"/>
      <c r="L130" s="2"/>
      <c r="M130" s="2"/>
      <c r="N130" s="2"/>
      <c r="O130" s="2"/>
      <c r="P130" s="2"/>
      <c r="Q130" s="2"/>
      <c r="R130" s="2"/>
    </row>
    <row r="131" customFormat="false" ht="15.75" hidden="false" customHeight="false" outlineLevel="0" collapsed="false">
      <c r="A131" s="1"/>
      <c r="B131" s="1"/>
      <c r="C131" s="1"/>
      <c r="D131" s="10"/>
      <c r="E131" s="1"/>
      <c r="F131" s="10"/>
      <c r="H131" s="1"/>
      <c r="I131" s="3"/>
      <c r="J131" s="2"/>
      <c r="K131" s="2"/>
      <c r="L131" s="2"/>
      <c r="M131" s="2"/>
      <c r="N131" s="2"/>
      <c r="O131" s="2"/>
      <c r="P131" s="2"/>
      <c r="Q131" s="2"/>
      <c r="R131" s="2"/>
    </row>
    <row r="132" customFormat="false" ht="15.75" hidden="false" customHeight="false" outlineLevel="0" collapsed="false">
      <c r="A132" s="1" t="s">
        <v>19</v>
      </c>
      <c r="B132" s="1"/>
      <c r="C132" s="1"/>
      <c r="D132" s="10"/>
      <c r="E132" s="1"/>
      <c r="F132" s="10"/>
      <c r="H132" s="1"/>
      <c r="I132" s="3" t="s">
        <v>19</v>
      </c>
      <c r="J132" s="2" t="s">
        <v>8</v>
      </c>
      <c r="K132" s="2" t="s">
        <v>9</v>
      </c>
      <c r="L132" s="2" t="s">
        <v>10</v>
      </c>
      <c r="M132" s="2" t="s">
        <v>11</v>
      </c>
      <c r="N132" s="2" t="s">
        <v>12</v>
      </c>
      <c r="O132" s="2" t="s">
        <v>13</v>
      </c>
      <c r="P132" s="2" t="s">
        <v>14</v>
      </c>
      <c r="Q132" s="2" t="s">
        <v>15</v>
      </c>
      <c r="R132" s="2" t="s">
        <v>16</v>
      </c>
    </row>
    <row r="133" customFormat="false" ht="15.75" hidden="false" customHeight="false" outlineLevel="0" collapsed="false">
      <c r="A133" s="1" t="s">
        <v>1</v>
      </c>
      <c r="B133" s="1" t="s">
        <v>2</v>
      </c>
      <c r="C133" s="1" t="s">
        <v>3</v>
      </c>
      <c r="D133" s="10" t="s">
        <v>4</v>
      </c>
      <c r="E133" s="1" t="s">
        <v>5</v>
      </c>
      <c r="F133" s="10" t="s">
        <v>6</v>
      </c>
      <c r="G133" s="2" t="s">
        <v>7</v>
      </c>
      <c r="I133" s="7" t="n">
        <v>0</v>
      </c>
      <c r="J133" s="6" t="n">
        <f aca="false">E134/C134-1</f>
        <v>0.243720298710115</v>
      </c>
      <c r="K133" s="6" t="n">
        <f aca="false">E135/C135-1</f>
        <v>0.211620795107033</v>
      </c>
      <c r="L133" s="6" t="n">
        <f aca="false">E136/C136-1</f>
        <v>0.147531891292291</v>
      </c>
      <c r="M133" s="6" t="n">
        <f aca="false">E137/C137-1</f>
        <v>-0.0359562272016676</v>
      </c>
      <c r="N133" s="6" t="n">
        <f aca="false">E138/C138-1</f>
        <v>0.218078381795196</v>
      </c>
      <c r="O133" s="6" t="n">
        <f aca="false">E139/C139-1</f>
        <v>0.149294245385451</v>
      </c>
      <c r="P133" s="6" t="n">
        <f aca="false">E140/C140-1</f>
        <v>0.0275974025974024</v>
      </c>
      <c r="Q133" s="6" t="n">
        <f aca="false">E141/C141-1</f>
        <v>-0.0547872340425533</v>
      </c>
      <c r="R133" s="6"/>
    </row>
    <row r="134" customFormat="false" ht="15.75" hidden="false" customHeight="false" outlineLevel="0" collapsed="false">
      <c r="A134" s="4" t="n">
        <v>1</v>
      </c>
      <c r="B134" s="4" t="n">
        <v>0</v>
      </c>
      <c r="C134" s="4" t="n">
        <v>14.73</v>
      </c>
      <c r="D134" s="5" t="n">
        <v>1.03012353844777</v>
      </c>
      <c r="E134" s="4" t="n">
        <v>18.32</v>
      </c>
      <c r="F134" s="5" t="n">
        <v>0.853756692072713</v>
      </c>
      <c r="G134" s="6" t="n">
        <f aca="false">E134/C134-1</f>
        <v>0.243720298710115</v>
      </c>
      <c r="I134" s="7" t="n">
        <v>10</v>
      </c>
      <c r="J134" s="6" t="n">
        <f aca="false">E142/C142-1</f>
        <v>0.444537114261885</v>
      </c>
      <c r="K134" s="6" t="n">
        <f aca="false">E143/C143-1</f>
        <v>0.358516020236088</v>
      </c>
      <c r="L134" s="6" t="n">
        <f aca="false">E144/C144-1</f>
        <v>0.245833333333333</v>
      </c>
      <c r="M134" s="6" t="n">
        <f aca="false">E145/C145-1</f>
        <v>0.232496307237814</v>
      </c>
      <c r="N134" s="6" t="n">
        <f aca="false">E146/C146-1</f>
        <v>0.502207948615014</v>
      </c>
      <c r="O134" s="6" t="n">
        <f aca="false">E147/C147-1</f>
        <v>0.208191126279863</v>
      </c>
      <c r="P134" s="6" t="n">
        <f aca="false">E148/C148-1</f>
        <v>0.219712525667351</v>
      </c>
      <c r="Q134" s="6" t="n">
        <f aca="false">E149/C149-1</f>
        <v>0.214285714285714</v>
      </c>
      <c r="R134" s="6"/>
    </row>
    <row r="135" customFormat="false" ht="15.75" hidden="false" customHeight="false" outlineLevel="0" collapsed="false">
      <c r="A135" s="4" t="n">
        <v>2</v>
      </c>
      <c r="B135" s="4" t="n">
        <v>0</v>
      </c>
      <c r="C135" s="4" t="n">
        <v>16.35</v>
      </c>
      <c r="D135" s="5" t="n">
        <v>1.01542524586361</v>
      </c>
      <c r="E135" s="4" t="n">
        <v>19.81</v>
      </c>
      <c r="F135" s="5" t="n">
        <v>1.02482955304601</v>
      </c>
      <c r="G135" s="6" t="n">
        <f aca="false">E135/C135-1</f>
        <v>0.211620795107033</v>
      </c>
      <c r="I135" s="7" t="n">
        <v>20</v>
      </c>
      <c r="J135" s="6" t="n">
        <f aca="false">E150/C150-1</f>
        <v>0.519914867740955</v>
      </c>
      <c r="K135" s="6" t="n">
        <f aca="false">E151/C151-1</f>
        <v>0.102407407407408</v>
      </c>
      <c r="L135" s="6" t="n">
        <f aca="false">E152/C152-1</f>
        <v>0.330685618729097</v>
      </c>
      <c r="M135" s="6" t="n">
        <f aca="false">E153/C153-1</f>
        <v>0.258551941238195</v>
      </c>
      <c r="N135" s="6" t="n">
        <f aca="false">E154/C154-1</f>
        <v>0.676650189008433</v>
      </c>
      <c r="O135" s="6" t="n">
        <f aca="false">E155/C155-1</f>
        <v>0.394366197183099</v>
      </c>
      <c r="P135" s="6" t="n">
        <f aca="false">E156/C156-1</f>
        <v>0.269991401547721</v>
      </c>
      <c r="Q135" s="6" t="n">
        <f aca="false">E157/C157-1</f>
        <v>0.35464620630861</v>
      </c>
      <c r="R135" s="6"/>
    </row>
    <row r="136" customFormat="false" ht="15.75" hidden="false" customHeight="false" outlineLevel="0" collapsed="false">
      <c r="A136" s="4" t="n">
        <v>3</v>
      </c>
      <c r="B136" s="4" t="n">
        <v>0</v>
      </c>
      <c r="C136" s="4" t="n">
        <v>18.03</v>
      </c>
      <c r="D136" s="5" t="n">
        <v>0.990361648732422</v>
      </c>
      <c r="E136" s="4" t="n">
        <v>20.69</v>
      </c>
      <c r="F136" s="5" t="n">
        <v>1.05740766707355</v>
      </c>
      <c r="G136" s="6" t="n">
        <f aca="false">E136/C136-1</f>
        <v>0.147531891292291</v>
      </c>
      <c r="I136" s="7" t="n">
        <v>30</v>
      </c>
      <c r="J136" s="6" t="n">
        <f aca="false">E158/C158-1</f>
        <v>0.541398630421249</v>
      </c>
      <c r="K136" s="6" t="n">
        <f aca="false">E159/C159-1</f>
        <v>0.512103004291846</v>
      </c>
      <c r="L136" s="6" t="n">
        <f aca="false">E160/C160-1</f>
        <v>0.35411179397132</v>
      </c>
      <c r="M136" s="6" t="n">
        <f aca="false">E161/C161-1</f>
        <v>0.202900591382709</v>
      </c>
      <c r="N136" s="6" t="n">
        <f aca="false">E162/C162-1</f>
        <v>0.657046847203004</v>
      </c>
      <c r="O136" s="6" t="n">
        <f aca="false">E163/C163-1</f>
        <v>0.26068551140243</v>
      </c>
      <c r="P136" s="6" t="n">
        <f aca="false">E164/C164-1</f>
        <v>0.278837814397225</v>
      </c>
      <c r="Q136" s="6" t="n">
        <f aca="false">E165/C165-1</f>
        <v>0.270551649540292</v>
      </c>
      <c r="R136" s="6"/>
    </row>
    <row r="137" customFormat="false" ht="15.75" hidden="false" customHeight="false" outlineLevel="0" collapsed="false">
      <c r="A137" s="4" t="n">
        <v>4</v>
      </c>
      <c r="B137" s="4" t="n">
        <v>0</v>
      </c>
      <c r="C137" s="4" t="n">
        <v>19.19</v>
      </c>
      <c r="D137" s="5" t="n">
        <v>1.05895933826929</v>
      </c>
      <c r="E137" s="4" t="n">
        <v>18.5</v>
      </c>
      <c r="F137" s="5" t="n">
        <v>1.00703016429587</v>
      </c>
      <c r="G137" s="6" t="n">
        <f aca="false">E137/C137-1</f>
        <v>-0.0359562272016676</v>
      </c>
      <c r="I137" s="7" t="n">
        <v>40</v>
      </c>
      <c r="J137" s="6" t="n">
        <f aca="false">E166/C166-1</f>
        <v>0.597422680412371</v>
      </c>
      <c r="K137" s="6" t="n">
        <f aca="false">E167/C167-1</f>
        <v>0.254796443612541</v>
      </c>
      <c r="L137" s="6" t="n">
        <f aca="false">E168/C168-1</f>
        <v>0.311073945765142</v>
      </c>
      <c r="M137" s="6" t="n">
        <f aca="false">E169/C169-1</f>
        <v>0.402912042009786</v>
      </c>
      <c r="N137" s="6" t="n">
        <f aca="false">E170/C170-1</f>
        <v>0.755200275055871</v>
      </c>
      <c r="O137" s="6" t="n">
        <f aca="false">E171/C171-1</f>
        <v>0.328838678328474</v>
      </c>
      <c r="P137" s="6" t="n">
        <f aca="false">E172/C172-1</f>
        <v>0.48502317169662</v>
      </c>
      <c r="Q137" s="6" t="n">
        <f aca="false">E173/C173-1</f>
        <v>0.295726306465899</v>
      </c>
      <c r="R137" s="12" t="n">
        <f aca="false">AVERAGE(J133:Q137)</f>
        <v>0.318718071467016</v>
      </c>
      <c r="S137" s="6" t="n">
        <f aca="false">AVERAGE(J134:Q137)</f>
        <v>0.370050728282418</v>
      </c>
    </row>
    <row r="138" customFormat="false" ht="15.75" hidden="false" customHeight="false" outlineLevel="0" collapsed="false">
      <c r="A138" s="4" t="n">
        <v>5</v>
      </c>
      <c r="B138" s="4" t="n">
        <v>0</v>
      </c>
      <c r="C138" s="4" t="n">
        <v>15.82</v>
      </c>
      <c r="D138" s="5" t="n">
        <v>0.965691761166188</v>
      </c>
      <c r="E138" s="4" t="n">
        <v>19.27</v>
      </c>
      <c r="F138" s="5" t="n">
        <v>1.03729539752964</v>
      </c>
      <c r="G138" s="6" t="n">
        <f aca="false">E138/C138-1</f>
        <v>0.218078381795196</v>
      </c>
    </row>
    <row r="139" customFormat="false" ht="15.75" hidden="false" customHeight="false" outlineLevel="0" collapsed="false">
      <c r="A139" s="4" t="n">
        <v>6</v>
      </c>
      <c r="B139" s="4" t="n">
        <v>0</v>
      </c>
      <c r="C139" s="4" t="n">
        <v>18.42</v>
      </c>
      <c r="D139" s="5" t="n">
        <v>1.02306860132173</v>
      </c>
      <c r="E139" s="4" t="n">
        <v>21.17</v>
      </c>
      <c r="F139" s="5" t="n">
        <v>1.04577212903039</v>
      </c>
      <c r="G139" s="6" t="n">
        <f aca="false">E139/C139-1</f>
        <v>0.149294245385451</v>
      </c>
    </row>
    <row r="140" customFormat="false" ht="15.75" hidden="false" customHeight="false" outlineLevel="0" collapsed="false">
      <c r="A140" s="4" t="n">
        <v>7</v>
      </c>
      <c r="B140" s="4" t="n">
        <v>0</v>
      </c>
      <c r="C140" s="4" t="n">
        <v>18.48</v>
      </c>
      <c r="D140" s="5" t="n">
        <v>0.705826122851278</v>
      </c>
      <c r="E140" s="4" t="n">
        <v>18.99</v>
      </c>
      <c r="F140" s="5" t="n">
        <v>0.749193915594036</v>
      </c>
      <c r="G140" s="6" t="n">
        <f aca="false">E140/C140-1</f>
        <v>0.0275974025974024</v>
      </c>
    </row>
    <row r="141" customFormat="false" ht="15.75" hidden="false" customHeight="false" outlineLevel="0" collapsed="false">
      <c r="A141" s="4" t="n">
        <v>8</v>
      </c>
      <c r="B141" s="4" t="n">
        <v>0</v>
      </c>
      <c r="C141" s="4" t="n">
        <v>18.8</v>
      </c>
      <c r="D141" s="5" t="n">
        <v>1.79395513997618</v>
      </c>
      <c r="E141" s="4" t="n">
        <v>17.77</v>
      </c>
      <c r="F141" s="5" t="n">
        <v>0.710939320295616</v>
      </c>
      <c r="G141" s="6" t="n">
        <f aca="false">E141/C141-1</f>
        <v>-0.0547872340425533</v>
      </c>
    </row>
    <row r="142" customFormat="false" ht="15.75" hidden="false" customHeight="false" outlineLevel="0" collapsed="false">
      <c r="A142" s="4" t="n">
        <v>1</v>
      </c>
      <c r="B142" s="4" t="n">
        <v>10</v>
      </c>
      <c r="C142" s="4" t="n">
        <v>23.98</v>
      </c>
      <c r="D142" s="5" t="n">
        <v>1.84509424551378</v>
      </c>
      <c r="E142" s="4" t="n">
        <v>34.64</v>
      </c>
      <c r="F142" s="5" t="n">
        <v>1.98869671644166</v>
      </c>
      <c r="G142" s="6" t="n">
        <f aca="false">E142/C142-1</f>
        <v>0.444537114261885</v>
      </c>
    </row>
    <row r="143" customFormat="false" ht="15.75" hidden="false" customHeight="false" outlineLevel="0" collapsed="false">
      <c r="A143" s="4" t="n">
        <v>2</v>
      </c>
      <c r="B143" s="4" t="n">
        <v>10</v>
      </c>
      <c r="C143" s="4" t="n">
        <v>29.65</v>
      </c>
      <c r="D143" s="5" t="n">
        <v>1.7583672295684</v>
      </c>
      <c r="E143" s="4" t="n">
        <v>40.28</v>
      </c>
      <c r="F143" s="5" t="n">
        <v>1.88070274694627</v>
      </c>
      <c r="G143" s="6" t="n">
        <f aca="false">E143/C143-1</f>
        <v>0.358516020236088</v>
      </c>
    </row>
    <row r="144" customFormat="false" ht="15.75" hidden="false" customHeight="false" outlineLevel="0" collapsed="false">
      <c r="A144" s="4" t="n">
        <v>3</v>
      </c>
      <c r="B144" s="4" t="n">
        <v>10</v>
      </c>
      <c r="C144" s="4" t="n">
        <v>33.6</v>
      </c>
      <c r="D144" s="5" t="n">
        <v>2.31780120237</v>
      </c>
      <c r="E144" s="4" t="n">
        <v>41.86</v>
      </c>
      <c r="F144" s="5" t="n">
        <v>2.19993913461442</v>
      </c>
      <c r="G144" s="6" t="n">
        <f aca="false">E144/C144-1</f>
        <v>0.245833333333333</v>
      </c>
    </row>
    <row r="145" customFormat="false" ht="15.75" hidden="false" customHeight="false" outlineLevel="0" collapsed="false">
      <c r="A145" s="4" t="n">
        <v>4</v>
      </c>
      <c r="B145" s="4" t="n">
        <v>10</v>
      </c>
      <c r="C145" s="4" t="n">
        <v>33.85</v>
      </c>
      <c r="D145" s="5" t="n">
        <v>2.18350394633877</v>
      </c>
      <c r="E145" s="4" t="n">
        <v>41.72</v>
      </c>
      <c r="F145" s="5" t="n">
        <v>1.89173046694989</v>
      </c>
      <c r="G145" s="6" t="n">
        <f aca="false">E145/C145-1</f>
        <v>0.232496307237814</v>
      </c>
    </row>
    <row r="146" customFormat="false" ht="15.75" hidden="false" customHeight="false" outlineLevel="0" collapsed="false">
      <c r="A146" s="4" t="n">
        <v>5</v>
      </c>
      <c r="B146" s="4" t="n">
        <v>10</v>
      </c>
      <c r="C146" s="4" t="n">
        <v>24.91</v>
      </c>
      <c r="D146" s="5" t="n">
        <v>2.67546128397658</v>
      </c>
      <c r="E146" s="4" t="n">
        <v>37.42</v>
      </c>
      <c r="F146" s="5" t="n">
        <v>2.02851645875878</v>
      </c>
      <c r="G146" s="6" t="n">
        <f aca="false">E146/C146-1</f>
        <v>0.502207948615014</v>
      </c>
    </row>
    <row r="147" customFormat="false" ht="15.75" hidden="false" customHeight="false" outlineLevel="0" collapsed="false">
      <c r="A147" s="4" t="n">
        <v>6</v>
      </c>
      <c r="B147" s="4" t="n">
        <v>10</v>
      </c>
      <c r="C147" s="4" t="n">
        <v>35.16</v>
      </c>
      <c r="D147" s="5" t="n">
        <v>2.35207428685593</v>
      </c>
      <c r="E147" s="4" t="n">
        <v>42.48</v>
      </c>
      <c r="F147" s="5" t="n">
        <v>1.9231264177122</v>
      </c>
      <c r="G147" s="6" t="n">
        <f aca="false">E147/C147-1</f>
        <v>0.208191126279863</v>
      </c>
    </row>
    <row r="148" customFormat="false" ht="15.75" hidden="false" customHeight="false" outlineLevel="0" collapsed="false">
      <c r="A148" s="4" t="n">
        <v>7</v>
      </c>
      <c r="B148" s="4" t="n">
        <v>10</v>
      </c>
      <c r="C148" s="4" t="n">
        <v>34.09</v>
      </c>
      <c r="D148" s="5" t="n">
        <v>2.37018313489919</v>
      </c>
      <c r="E148" s="4" t="n">
        <v>41.58</v>
      </c>
      <c r="F148" s="5" t="n">
        <v>1.970427181571</v>
      </c>
      <c r="G148" s="6" t="n">
        <f aca="false">E148/C148-1</f>
        <v>0.219712525667351</v>
      </c>
    </row>
    <row r="149" customFormat="false" ht="15.75" hidden="false" customHeight="false" outlineLevel="0" collapsed="false">
      <c r="A149" s="4" t="n">
        <v>8</v>
      </c>
      <c r="B149" s="4" t="n">
        <v>10</v>
      </c>
      <c r="C149" s="4" t="n">
        <v>34.86</v>
      </c>
      <c r="D149" s="5" t="n">
        <v>1.85885336146199</v>
      </c>
      <c r="E149" s="4" t="n">
        <v>42.33</v>
      </c>
      <c r="F149" s="5" t="n">
        <v>1.63776687997856</v>
      </c>
      <c r="G149" s="6" t="n">
        <f aca="false">E149/C149-1</f>
        <v>0.214285714285714</v>
      </c>
    </row>
    <row r="150" customFormat="false" ht="15.75" hidden="false" customHeight="false" outlineLevel="0" collapsed="false">
      <c r="A150" s="4" t="n">
        <v>1</v>
      </c>
      <c r="B150" s="4" t="n">
        <v>20</v>
      </c>
      <c r="C150" s="4" t="n">
        <v>32.89</v>
      </c>
      <c r="D150" s="5" t="n">
        <v>2.72616782125094</v>
      </c>
      <c r="E150" s="4" t="n">
        <v>49.99</v>
      </c>
      <c r="F150" s="5" t="n">
        <v>3.71082813193032</v>
      </c>
      <c r="G150" s="6" t="n">
        <f aca="false">E150/C150-1</f>
        <v>0.519914867740955</v>
      </c>
    </row>
    <row r="151" customFormat="false" ht="15.75" hidden="false" customHeight="false" outlineLevel="0" collapsed="false">
      <c r="A151" s="4" t="n">
        <v>2</v>
      </c>
      <c r="B151" s="4" t="n">
        <v>20</v>
      </c>
      <c r="C151" s="4" t="n">
        <v>54</v>
      </c>
      <c r="D151" s="5" t="n">
        <v>10.4938600982228</v>
      </c>
      <c r="E151" s="4" t="n">
        <v>59.53</v>
      </c>
      <c r="F151" s="5" t="n">
        <v>2.79785561848958</v>
      </c>
      <c r="G151" s="6" t="n">
        <f aca="false">E151/C151-1</f>
        <v>0.102407407407408</v>
      </c>
    </row>
    <row r="152" customFormat="false" ht="15.75" hidden="false" customHeight="false" outlineLevel="0" collapsed="false">
      <c r="A152" s="4" t="n">
        <v>3</v>
      </c>
      <c r="B152" s="4" t="n">
        <v>20</v>
      </c>
      <c r="C152" s="4" t="n">
        <v>47.84</v>
      </c>
      <c r="D152" s="5" t="n">
        <v>2.89200131191416</v>
      </c>
      <c r="E152" s="4" t="n">
        <v>63.66</v>
      </c>
      <c r="F152" s="5" t="n">
        <v>2.63784783949796</v>
      </c>
      <c r="G152" s="6" t="n">
        <f aca="false">E152/C152-1</f>
        <v>0.330685618729097</v>
      </c>
    </row>
    <row r="153" customFormat="false" ht="15.75" hidden="false" customHeight="false" outlineLevel="0" collapsed="false">
      <c r="A153" s="4" t="n">
        <v>4</v>
      </c>
      <c r="B153" s="4" t="n">
        <v>20</v>
      </c>
      <c r="C153" s="4" t="n">
        <v>47.65</v>
      </c>
      <c r="D153" s="5" t="n">
        <v>2.92673443223897</v>
      </c>
      <c r="E153" s="4" t="n">
        <v>59.97</v>
      </c>
      <c r="F153" s="5" t="n">
        <v>2.46177718952747</v>
      </c>
      <c r="G153" s="6" t="n">
        <f aca="false">E153/C153-1</f>
        <v>0.258551941238195</v>
      </c>
    </row>
    <row r="154" customFormat="false" ht="15.75" hidden="false" customHeight="false" outlineLevel="0" collapsed="false">
      <c r="A154" s="4" t="n">
        <v>5</v>
      </c>
      <c r="B154" s="4" t="n">
        <v>20</v>
      </c>
      <c r="C154" s="4" t="n">
        <v>34.39</v>
      </c>
      <c r="D154" s="5" t="n">
        <v>3.23808497888594</v>
      </c>
      <c r="E154" s="4" t="n">
        <v>57.66</v>
      </c>
      <c r="F154" s="5" t="n">
        <v>2.83559881914563</v>
      </c>
      <c r="G154" s="6" t="n">
        <f aca="false">E154/C154-1</f>
        <v>0.676650189008433</v>
      </c>
    </row>
    <row r="155" customFormat="false" ht="15.75" hidden="false" customHeight="false" outlineLevel="0" collapsed="false">
      <c r="A155" s="4" t="n">
        <v>6</v>
      </c>
      <c r="B155" s="4" t="n">
        <v>20</v>
      </c>
      <c r="C155" s="4" t="n">
        <v>47.57</v>
      </c>
      <c r="D155" s="5" t="n">
        <v>2.82872710801991</v>
      </c>
      <c r="E155" s="4" t="n">
        <v>66.33</v>
      </c>
      <c r="F155" s="5" t="n">
        <v>2.69177640812256</v>
      </c>
      <c r="G155" s="6" t="n">
        <f aca="false">E155/C155-1</f>
        <v>0.394366197183099</v>
      </c>
    </row>
    <row r="156" customFormat="false" ht="15.75" hidden="false" customHeight="false" outlineLevel="0" collapsed="false">
      <c r="A156" s="4" t="n">
        <v>7</v>
      </c>
      <c r="B156" s="4" t="n">
        <v>20</v>
      </c>
      <c r="C156" s="4" t="n">
        <v>46.52</v>
      </c>
      <c r="D156" s="5" t="n">
        <v>2.7084666365239</v>
      </c>
      <c r="E156" s="4" t="n">
        <v>59.08</v>
      </c>
      <c r="F156" s="5" t="n">
        <v>2.27782327290881</v>
      </c>
      <c r="G156" s="6" t="n">
        <f aca="false">E156/C156-1</f>
        <v>0.269991401547721</v>
      </c>
    </row>
    <row r="157" customFormat="false" ht="15.75" hidden="false" customHeight="false" outlineLevel="0" collapsed="false">
      <c r="A157" s="4" t="n">
        <v>8</v>
      </c>
      <c r="B157" s="4" t="n">
        <v>20</v>
      </c>
      <c r="C157" s="4" t="n">
        <v>46.92</v>
      </c>
      <c r="D157" s="5" t="n">
        <v>2.81054411523562</v>
      </c>
      <c r="E157" s="4" t="n">
        <v>63.56</v>
      </c>
      <c r="F157" s="5" t="n">
        <v>2.55748532450804</v>
      </c>
      <c r="G157" s="6" t="n">
        <f aca="false">E157/C157-1</f>
        <v>0.35464620630861</v>
      </c>
    </row>
    <row r="158" customFormat="false" ht="15.75" hidden="false" customHeight="false" outlineLevel="0" collapsed="false">
      <c r="A158" s="4" t="n">
        <v>1</v>
      </c>
      <c r="B158" s="4" t="n">
        <v>30</v>
      </c>
      <c r="C158" s="4" t="n">
        <v>48.19</v>
      </c>
      <c r="D158" s="5" t="n">
        <v>2.85512118613536</v>
      </c>
      <c r="E158" s="4" t="n">
        <v>74.28</v>
      </c>
      <c r="F158" s="5" t="n">
        <v>2.26490406344769</v>
      </c>
      <c r="G158" s="6" t="n">
        <f aca="false">E158/C158-1</f>
        <v>0.541398630421249</v>
      </c>
    </row>
    <row r="159" customFormat="false" ht="15.75" hidden="false" customHeight="false" outlineLevel="0" collapsed="false">
      <c r="A159" s="4" t="n">
        <v>2</v>
      </c>
      <c r="B159" s="4" t="n">
        <v>30</v>
      </c>
      <c r="C159" s="4" t="n">
        <v>58.25</v>
      </c>
      <c r="D159" s="5" t="n">
        <v>4.69861455331903</v>
      </c>
      <c r="E159" s="4" t="n">
        <v>88.08</v>
      </c>
      <c r="F159" s="5" t="n">
        <v>2.61336642035803</v>
      </c>
      <c r="G159" s="6" t="n">
        <f aca="false">E159/C159-1</f>
        <v>0.512103004291846</v>
      </c>
    </row>
    <row r="160" customFormat="false" ht="15.75" hidden="false" customHeight="false" outlineLevel="0" collapsed="false">
      <c r="A160" s="4" t="n">
        <v>3</v>
      </c>
      <c r="B160" s="4" t="n">
        <v>30</v>
      </c>
      <c r="C160" s="4" t="n">
        <v>68.34</v>
      </c>
      <c r="D160" s="5" t="n">
        <v>2.53019578349029</v>
      </c>
      <c r="E160" s="4" t="n">
        <v>92.54</v>
      </c>
      <c r="F160" s="5" t="n">
        <v>2.16797393831992</v>
      </c>
      <c r="G160" s="6" t="n">
        <f aca="false">E160/C160-1</f>
        <v>0.35411179397132</v>
      </c>
    </row>
    <row r="161" customFormat="false" ht="15.75" hidden="false" customHeight="false" outlineLevel="0" collapsed="false">
      <c r="A161" s="4" t="n">
        <v>4</v>
      </c>
      <c r="B161" s="4" t="n">
        <v>30</v>
      </c>
      <c r="C161" s="4" t="n">
        <v>71.02</v>
      </c>
      <c r="D161" s="5" t="n">
        <v>2.15363290693</v>
      </c>
      <c r="E161" s="4" t="n">
        <v>85.43</v>
      </c>
      <c r="F161" s="5" t="n">
        <v>2.24658243879105</v>
      </c>
      <c r="G161" s="6" t="n">
        <f aca="false">E161/C161-1</f>
        <v>0.202900591382709</v>
      </c>
    </row>
    <row r="162" customFormat="false" ht="15.75" hidden="false" customHeight="false" outlineLevel="0" collapsed="false">
      <c r="A162" s="4" t="n">
        <v>5</v>
      </c>
      <c r="B162" s="4" t="n">
        <v>30</v>
      </c>
      <c r="C162" s="4" t="n">
        <v>50.59</v>
      </c>
      <c r="D162" s="5" t="n">
        <v>2.49308589417352</v>
      </c>
      <c r="E162" s="4" t="n">
        <v>83.83</v>
      </c>
      <c r="F162" s="5" t="n">
        <v>2.52035758483695</v>
      </c>
      <c r="G162" s="6" t="n">
        <f aca="false">E162/C162-1</f>
        <v>0.657046847203004</v>
      </c>
    </row>
    <row r="163" customFormat="false" ht="15.75" hidden="false" customHeight="false" outlineLevel="0" collapsed="false">
      <c r="A163" s="4" t="n">
        <v>6</v>
      </c>
      <c r="B163" s="4" t="n">
        <v>30</v>
      </c>
      <c r="C163" s="4" t="n">
        <v>73.23</v>
      </c>
      <c r="D163" s="5" t="n">
        <v>2.69517754008726</v>
      </c>
      <c r="E163" s="4" t="n">
        <v>92.32</v>
      </c>
      <c r="F163" s="5" t="n">
        <v>2.34645945880355</v>
      </c>
      <c r="G163" s="6" t="n">
        <f aca="false">E163/C163-1</f>
        <v>0.26068551140243</v>
      </c>
    </row>
    <row r="164" customFormat="false" ht="15.75" hidden="false" customHeight="false" outlineLevel="0" collapsed="false">
      <c r="A164" s="4" t="n">
        <v>7</v>
      </c>
      <c r="B164" s="4" t="n">
        <v>30</v>
      </c>
      <c r="C164" s="4" t="n">
        <v>69.18</v>
      </c>
      <c r="D164" s="5" t="n">
        <v>3.23910032374013</v>
      </c>
      <c r="E164" s="4" t="n">
        <v>88.47</v>
      </c>
      <c r="F164" s="5" t="n">
        <v>3.14267716960122</v>
      </c>
      <c r="G164" s="6" t="n">
        <f aca="false">E164/C164-1</f>
        <v>0.278837814397225</v>
      </c>
    </row>
    <row r="165" customFormat="false" ht="15.75" hidden="false" customHeight="false" outlineLevel="0" collapsed="false">
      <c r="A165" s="4" t="n">
        <v>8</v>
      </c>
      <c r="B165" s="4" t="n">
        <v>30</v>
      </c>
      <c r="C165" s="4" t="n">
        <v>73.96</v>
      </c>
      <c r="D165" s="5" t="n">
        <v>2.95592462273496</v>
      </c>
      <c r="E165" s="4" t="n">
        <v>93.97</v>
      </c>
      <c r="F165" s="5" t="n">
        <v>2.20667564854345</v>
      </c>
      <c r="G165" s="6" t="n">
        <f aca="false">E165/C165-1</f>
        <v>0.270551649540292</v>
      </c>
    </row>
    <row r="166" customFormat="false" ht="15.75" hidden="false" customHeight="false" outlineLevel="0" collapsed="false">
      <c r="A166" s="4" t="n">
        <v>1</v>
      </c>
      <c r="B166" s="4" t="n">
        <v>40</v>
      </c>
      <c r="C166" s="4" t="n">
        <v>58.2</v>
      </c>
      <c r="D166" s="5" t="n">
        <v>2.55097812004218</v>
      </c>
      <c r="E166" s="4" t="n">
        <v>92.97</v>
      </c>
      <c r="F166" s="5" t="n">
        <v>2.7082150546545</v>
      </c>
      <c r="G166" s="6" t="n">
        <f aca="false">E166/C166-1</f>
        <v>0.597422680412371</v>
      </c>
    </row>
    <row r="167" customFormat="false" ht="15.75" hidden="false" customHeight="false" outlineLevel="0" collapsed="false">
      <c r="A167" s="4" t="n">
        <v>2</v>
      </c>
      <c r="B167" s="4" t="n">
        <v>40</v>
      </c>
      <c r="C167" s="4" t="n">
        <v>85.48</v>
      </c>
      <c r="D167" s="5" t="n">
        <v>3.04170137769713</v>
      </c>
      <c r="E167" s="4" t="n">
        <v>107.26</v>
      </c>
      <c r="F167" s="5" t="n">
        <v>3.052036183799</v>
      </c>
      <c r="G167" s="6" t="n">
        <f aca="false">E167/C167-1</f>
        <v>0.254796443612541</v>
      </c>
    </row>
    <row r="168" customFormat="false" ht="15.75" hidden="false" customHeight="false" outlineLevel="0" collapsed="false">
      <c r="A168" s="4" t="n">
        <v>3</v>
      </c>
      <c r="B168" s="4" t="n">
        <v>40</v>
      </c>
      <c r="C168" s="4" t="n">
        <v>83.71</v>
      </c>
      <c r="D168" s="5" t="n">
        <v>2.29487388021323</v>
      </c>
      <c r="E168" s="4" t="n">
        <v>109.75</v>
      </c>
      <c r="F168" s="5" t="n">
        <v>3.05984859654867</v>
      </c>
      <c r="G168" s="6" t="n">
        <f aca="false">E168/C168-1</f>
        <v>0.311073945765142</v>
      </c>
    </row>
    <row r="169" customFormat="false" ht="15.75" hidden="false" customHeight="false" outlineLevel="0" collapsed="false">
      <c r="A169" s="4" t="n">
        <v>4</v>
      </c>
      <c r="B169" s="4" t="n">
        <v>40</v>
      </c>
      <c r="C169" s="4" t="n">
        <v>83.79</v>
      </c>
      <c r="D169" s="5" t="n">
        <v>2.43913317450577</v>
      </c>
      <c r="E169" s="4" t="n">
        <v>117.55</v>
      </c>
      <c r="F169" s="5" t="n">
        <v>3.07242280112019</v>
      </c>
      <c r="G169" s="6" t="n">
        <f aca="false">E169/C169-1</f>
        <v>0.402912042009786</v>
      </c>
    </row>
    <row r="170" customFormat="false" ht="15.75" hidden="false" customHeight="false" outlineLevel="0" collapsed="false">
      <c r="A170" s="4" t="n">
        <v>5</v>
      </c>
      <c r="B170" s="4" t="n">
        <v>40</v>
      </c>
      <c r="C170" s="4" t="n">
        <v>58.17</v>
      </c>
      <c r="D170" s="5" t="n">
        <v>2.49634954842558</v>
      </c>
      <c r="E170" s="4" t="n">
        <v>102.1</v>
      </c>
      <c r="F170" s="5" t="n">
        <v>2.42436515034389</v>
      </c>
      <c r="G170" s="6" t="n">
        <f aca="false">E170/C170-1</f>
        <v>0.755200275055871</v>
      </c>
    </row>
    <row r="171" customFormat="false" ht="15.75" hidden="false" customHeight="false" outlineLevel="0" collapsed="false">
      <c r="A171" s="4" t="n">
        <v>6</v>
      </c>
      <c r="B171" s="4" t="n">
        <v>40</v>
      </c>
      <c r="C171" s="4" t="n">
        <v>82.32</v>
      </c>
      <c r="D171" s="5" t="n">
        <v>2.18440992623143</v>
      </c>
      <c r="E171" s="4" t="n">
        <v>109.39</v>
      </c>
      <c r="F171" s="5" t="n">
        <v>3.37019068245927</v>
      </c>
      <c r="G171" s="6" t="n">
        <f aca="false">E171/C171-1</f>
        <v>0.328838678328474</v>
      </c>
    </row>
    <row r="172" customFormat="false" ht="15.75" hidden="false" customHeight="false" outlineLevel="0" collapsed="false">
      <c r="A172" s="4" t="n">
        <v>7</v>
      </c>
      <c r="B172" s="4" t="n">
        <v>40</v>
      </c>
      <c r="C172" s="4" t="n">
        <v>88.47</v>
      </c>
      <c r="D172" s="5" t="n">
        <v>2.76809465889857</v>
      </c>
      <c r="E172" s="4" t="n">
        <v>131.38</v>
      </c>
      <c r="F172" s="5" t="n">
        <v>13.4559670650163</v>
      </c>
      <c r="G172" s="6" t="n">
        <f aca="false">E172/C172-1</f>
        <v>0.48502317169662</v>
      </c>
    </row>
    <row r="173" customFormat="false" ht="15.75" hidden="false" customHeight="false" outlineLevel="0" collapsed="false">
      <c r="A173" s="4" t="n">
        <v>8</v>
      </c>
      <c r="B173" s="4" t="n">
        <v>40</v>
      </c>
      <c r="C173" s="4" t="n">
        <v>90.32</v>
      </c>
      <c r="D173" s="5" t="n">
        <v>3.7047945392129</v>
      </c>
      <c r="E173" s="4" t="n">
        <v>117.03</v>
      </c>
      <c r="F173" s="5" t="n">
        <v>2.27017245476167</v>
      </c>
      <c r="G173" s="6" t="n">
        <f aca="false">E173/C173-1</f>
        <v>0.295726306465899</v>
      </c>
    </row>
    <row r="174" customFormat="false" ht="15.75" hidden="false" customHeight="false" outlineLevel="0" collapsed="false">
      <c r="A174" s="1"/>
      <c r="B174" s="1"/>
      <c r="C174" s="1"/>
      <c r="D174" s="10"/>
      <c r="E174" s="1"/>
      <c r="F174" s="10"/>
    </row>
    <row r="177" customFormat="false" ht="15.75" hidden="false" customHeight="false" outlineLevel="0" collapsed="false">
      <c r="A177" s="1" t="s">
        <v>20</v>
      </c>
      <c r="B177" s="1"/>
      <c r="C177" s="1"/>
      <c r="D177" s="10"/>
      <c r="E177" s="1"/>
      <c r="F177" s="10"/>
    </row>
    <row r="178" customFormat="false" ht="15.75" hidden="false" customHeight="false" outlineLevel="0" collapsed="false">
      <c r="A178" s="1" t="s">
        <v>1</v>
      </c>
      <c r="B178" s="1" t="s">
        <v>2</v>
      </c>
      <c r="C178" s="1" t="s">
        <v>3</v>
      </c>
      <c r="D178" s="10" t="s">
        <v>4</v>
      </c>
      <c r="E178" s="1" t="s">
        <v>5</v>
      </c>
      <c r="F178" s="10" t="s">
        <v>6</v>
      </c>
      <c r="G178" s="2" t="s">
        <v>7</v>
      </c>
      <c r="H178" s="1"/>
      <c r="I178" s="3" t="s">
        <v>20</v>
      </c>
      <c r="J178" s="2" t="s">
        <v>8</v>
      </c>
      <c r="K178" s="2" t="s">
        <v>9</v>
      </c>
      <c r="L178" s="2" t="s">
        <v>10</v>
      </c>
      <c r="M178" s="2" t="s">
        <v>11</v>
      </c>
      <c r="N178" s="2" t="s">
        <v>12</v>
      </c>
      <c r="O178" s="2" t="s">
        <v>13</v>
      </c>
      <c r="P178" s="2" t="s">
        <v>14</v>
      </c>
      <c r="Q178" s="2" t="s">
        <v>15</v>
      </c>
    </row>
    <row r="179" customFormat="false" ht="15.75" hidden="false" customHeight="false" outlineLevel="0" collapsed="false">
      <c r="A179" s="4" t="n">
        <v>1</v>
      </c>
      <c r="B179" s="4" t="n">
        <v>0</v>
      </c>
      <c r="C179" s="4" t="n">
        <v>15.37</v>
      </c>
      <c r="D179" s="5" t="n">
        <v>3.43894327377608</v>
      </c>
      <c r="E179" s="4" t="n">
        <v>21.31</v>
      </c>
      <c r="F179" s="5" t="n">
        <v>3.41302034135187</v>
      </c>
      <c r="G179" s="6" t="n">
        <f aca="false">E179/C179-1</f>
        <v>0.386467143786597</v>
      </c>
      <c r="I179" s="7" t="n">
        <v>0</v>
      </c>
      <c r="J179" s="6" t="n">
        <f aca="false">E179/C179-1</f>
        <v>0.386467143786597</v>
      </c>
      <c r="K179" s="6" t="n">
        <f aca="false">E180/C180-1</f>
        <v>-0.242764578833693</v>
      </c>
      <c r="L179" s="6" t="n">
        <f aca="false">E181/C181-1</f>
        <v>0.0866192630898512</v>
      </c>
      <c r="M179" s="6" t="n">
        <f aca="false">E182/C182-1</f>
        <v>0.0794871794871794</v>
      </c>
      <c r="N179" s="6" t="n">
        <f aca="false">E183/C183-1</f>
        <v>0.350940665701881</v>
      </c>
      <c r="O179" s="6" t="n">
        <f aca="false">E184/C184-1</f>
        <v>-0.041823056300268</v>
      </c>
      <c r="P179" s="6" t="n">
        <f aca="false">E185/C185-1</f>
        <v>0.102815979043877</v>
      </c>
      <c r="Q179" s="6" t="n">
        <f aca="false">E186/C186-1</f>
        <v>0.0846456692913387</v>
      </c>
    </row>
    <row r="180" customFormat="false" ht="15.75" hidden="false" customHeight="false" outlineLevel="0" collapsed="false">
      <c r="A180" s="4" t="n">
        <v>2</v>
      </c>
      <c r="B180" s="4" t="n">
        <v>0</v>
      </c>
      <c r="C180" s="4" t="n">
        <v>23.15</v>
      </c>
      <c r="D180" s="5" t="n">
        <v>0.912878303023487</v>
      </c>
      <c r="E180" s="4" t="n">
        <v>17.53</v>
      </c>
      <c r="F180" s="5" t="n">
        <v>1.24846595830628</v>
      </c>
      <c r="G180" s="6" t="n">
        <f aca="false">E180/C180-1</f>
        <v>-0.242764578833693</v>
      </c>
      <c r="I180" s="7" t="n">
        <v>10</v>
      </c>
      <c r="J180" s="6" t="n">
        <f aca="false">E187/C187-1</f>
        <v>0.789929839042509</v>
      </c>
      <c r="K180" s="6" t="n">
        <f aca="false">E188/C188-1</f>
        <v>0.700267277586865</v>
      </c>
      <c r="L180" s="6" t="n">
        <f aca="false">E189/C189-1</f>
        <v>0.616789603090973</v>
      </c>
      <c r="M180" s="6" t="n">
        <f aca="false">E190/C190-1</f>
        <v>0.595826086956522</v>
      </c>
      <c r="N180" s="6" t="n">
        <f aca="false">E191/C191-1</f>
        <v>0.579841040462428</v>
      </c>
      <c r="O180" s="6" t="n">
        <f aca="false">E192/C192-1</f>
        <v>0.385542168674699</v>
      </c>
      <c r="P180" s="6" t="n">
        <f aca="false">E193/C193-1</f>
        <v>0.689209164818921</v>
      </c>
      <c r="Q180" s="6" t="n">
        <f aca="false">E194/C194-1</f>
        <v>0.67863754165124</v>
      </c>
    </row>
    <row r="181" customFormat="false" ht="15.75" hidden="false" customHeight="false" outlineLevel="0" collapsed="false">
      <c r="A181" s="4" t="n">
        <v>3</v>
      </c>
      <c r="B181" s="4" t="n">
        <v>0</v>
      </c>
      <c r="C181" s="4" t="n">
        <v>15.47</v>
      </c>
      <c r="D181" s="5" t="n">
        <v>0.950468268720904</v>
      </c>
      <c r="E181" s="4" t="n">
        <v>16.81</v>
      </c>
      <c r="F181" s="5" t="n">
        <v>1.0966716749985</v>
      </c>
      <c r="G181" s="6" t="n">
        <f aca="false">E181/C181-1</f>
        <v>0.0866192630898512</v>
      </c>
      <c r="I181" s="7" t="n">
        <v>20</v>
      </c>
      <c r="J181" s="6" t="n">
        <f aca="false">E195/C195-1</f>
        <v>0.830294530154278</v>
      </c>
      <c r="K181" s="6" t="n">
        <f aca="false">E196/C196-1</f>
        <v>0.842710997442455</v>
      </c>
      <c r="L181" s="6" t="n">
        <f aca="false">E197/C197-1</f>
        <v>0.807171514543631</v>
      </c>
      <c r="M181" s="6" t="n">
        <f aca="false">E198/C198-1</f>
        <v>0.812110640418639</v>
      </c>
      <c r="N181" s="6" t="n">
        <f aca="false">E199/C199-1</f>
        <v>0.890794739851344</v>
      </c>
      <c r="O181" s="6" t="n">
        <f aca="false">E200/C200-1</f>
        <v>0.727737226277372</v>
      </c>
      <c r="P181" s="6" t="n">
        <f aca="false">E201/C201-1</f>
        <v>0.68160488033787</v>
      </c>
      <c r="Q181" s="6" t="n">
        <f aca="false">E202/C202-1</f>
        <v>0.719144800777454</v>
      </c>
    </row>
    <row r="182" customFormat="false" ht="15.75" hidden="false" customHeight="false" outlineLevel="0" collapsed="false">
      <c r="A182" s="4" t="n">
        <v>4</v>
      </c>
      <c r="B182" s="4" t="n">
        <v>0</v>
      </c>
      <c r="C182" s="4" t="n">
        <v>15.6</v>
      </c>
      <c r="D182" s="5" t="n">
        <v>1.04973711390457</v>
      </c>
      <c r="E182" s="4" t="n">
        <v>16.84</v>
      </c>
      <c r="F182" s="5" t="n">
        <v>0.96070435401575</v>
      </c>
      <c r="G182" s="6" t="n">
        <f aca="false">E182/C182-1</f>
        <v>0.0794871794871794</v>
      </c>
      <c r="I182" s="7" t="n">
        <v>30</v>
      </c>
      <c r="J182" s="6" t="n">
        <f aca="false">E203/C203-1</f>
        <v>1.05464759959142</v>
      </c>
      <c r="K182" s="6" t="n">
        <f aca="false">E204/C204-1</f>
        <v>0.747327502429543</v>
      </c>
      <c r="L182" s="6" t="n">
        <f aca="false">E205/C205-1</f>
        <v>0.697427293064877</v>
      </c>
      <c r="M182" s="6" t="n">
        <f aca="false">E206/C206-1</f>
        <v>0.730908398400305</v>
      </c>
      <c r="N182" s="6" t="n">
        <f aca="false">E207/C207-1</f>
        <v>0.725759467332501</v>
      </c>
      <c r="O182" s="6" t="n">
        <f aca="false">E208/C208-1</f>
        <v>0.535624476110646</v>
      </c>
      <c r="P182" s="6" t="n">
        <f aca="false">E209/C209-1</f>
        <v>0.765312074664593</v>
      </c>
      <c r="Q182" s="6" t="n">
        <f aca="false">E210/C210-1</f>
        <v>0.758600695786625</v>
      </c>
    </row>
    <row r="183" customFormat="false" ht="15.75" hidden="false" customHeight="false" outlineLevel="0" collapsed="false">
      <c r="A183" s="4" t="n">
        <v>5</v>
      </c>
      <c r="B183" s="4" t="n">
        <v>0</v>
      </c>
      <c r="C183" s="4" t="n">
        <v>13.82</v>
      </c>
      <c r="D183" s="5" t="n">
        <v>0.939742931935969</v>
      </c>
      <c r="E183" s="4" t="n">
        <v>18.67</v>
      </c>
      <c r="F183" s="5" t="n">
        <v>1.05453460968216</v>
      </c>
      <c r="G183" s="6" t="n">
        <f aca="false">E183/C183-1</f>
        <v>0.350940665701881</v>
      </c>
      <c r="I183" s="7" t="n">
        <v>40</v>
      </c>
      <c r="J183" s="6" t="n">
        <f aca="false">E211/C211-1</f>
        <v>1.05579126007637</v>
      </c>
      <c r="K183" s="6" t="n">
        <f aca="false">E212/C212-1</f>
        <v>0.75083426028921</v>
      </c>
      <c r="L183" s="6" t="n">
        <f aca="false">E213/C213-1</f>
        <v>0.612498131260278</v>
      </c>
      <c r="M183" s="6" t="n">
        <f aca="false">E214/C214-1</f>
        <v>0.628351913226876</v>
      </c>
      <c r="N183" s="6" t="n">
        <f aca="false">E215/C215-1</f>
        <v>0.955546735463386</v>
      </c>
      <c r="O183" s="6" t="n">
        <f aca="false">E216/C216-1</f>
        <v>0.66937461679951</v>
      </c>
      <c r="P183" s="6" t="n">
        <f aca="false">E217/C217-1</f>
        <v>0.587487058127496</v>
      </c>
      <c r="Q183" s="6" t="n">
        <f aca="false">E218/C218-1</f>
        <v>0.584982537834692</v>
      </c>
      <c r="R183" s="12" t="n">
        <f aca="false">AVERAGE(J179:Q183)</f>
        <v>0.600361858445307</v>
      </c>
      <c r="S183" s="6" t="n">
        <f aca="false">AVERAGE(J180:Q183)</f>
        <v>0.725252689767048</v>
      </c>
    </row>
    <row r="184" customFormat="false" ht="15.75" hidden="false" customHeight="false" outlineLevel="0" collapsed="false">
      <c r="A184" s="4" t="n">
        <v>6</v>
      </c>
      <c r="B184" s="4" t="n">
        <v>0</v>
      </c>
      <c r="C184" s="4" t="n">
        <v>18.65</v>
      </c>
      <c r="D184" s="5" t="n">
        <v>1.41585883366867</v>
      </c>
      <c r="E184" s="4" t="n">
        <v>17.87</v>
      </c>
      <c r="F184" s="5" t="n">
        <v>1.14407905349596</v>
      </c>
      <c r="G184" s="6" t="n">
        <f aca="false">E184/C184-1</f>
        <v>-0.041823056300268</v>
      </c>
    </row>
    <row r="185" customFormat="false" ht="15.75" hidden="false" customHeight="false" outlineLevel="0" collapsed="false">
      <c r="A185" s="4" t="n">
        <v>7</v>
      </c>
      <c r="B185" s="4" t="n">
        <v>0</v>
      </c>
      <c r="C185" s="4" t="n">
        <v>15.27</v>
      </c>
      <c r="D185" s="5" t="n">
        <v>0.788618828133503</v>
      </c>
      <c r="E185" s="4" t="n">
        <v>16.84</v>
      </c>
      <c r="F185" s="5" t="n">
        <v>0.807520700122939</v>
      </c>
      <c r="G185" s="6" t="n">
        <f aca="false">E185/C185-1</f>
        <v>0.102815979043877</v>
      </c>
    </row>
    <row r="186" customFormat="false" ht="15.75" hidden="false" customHeight="false" outlineLevel="0" collapsed="false">
      <c r="A186" s="4" t="n">
        <v>8</v>
      </c>
      <c r="B186" s="4" t="n">
        <v>0</v>
      </c>
      <c r="C186" s="4" t="n">
        <v>15.24</v>
      </c>
      <c r="D186" s="5" t="n">
        <v>0.803663594816041</v>
      </c>
      <c r="E186" s="4" t="n">
        <v>16.53</v>
      </c>
      <c r="F186" s="5" t="n">
        <v>0.659593233093223</v>
      </c>
      <c r="G186" s="6" t="n">
        <f aca="false">E186/C186-1</f>
        <v>0.0846456692913387</v>
      </c>
    </row>
    <row r="187" customFormat="false" ht="15.75" hidden="false" customHeight="false" outlineLevel="0" collapsed="false">
      <c r="A187" s="4" t="n">
        <v>1</v>
      </c>
      <c r="B187" s="4" t="n">
        <v>10</v>
      </c>
      <c r="C187" s="4" t="n">
        <v>24.23</v>
      </c>
      <c r="D187" s="5" t="n">
        <v>2.28897686163694</v>
      </c>
      <c r="E187" s="4" t="n">
        <v>43.37</v>
      </c>
      <c r="F187" s="5" t="n">
        <v>2.10134815886928</v>
      </c>
      <c r="G187" s="6" t="n">
        <f aca="false">E187/C187-1</f>
        <v>0.789929839042509</v>
      </c>
    </row>
    <row r="188" customFormat="false" ht="15.75" hidden="false" customHeight="false" outlineLevel="0" collapsed="false">
      <c r="A188" s="4" t="n">
        <v>2</v>
      </c>
      <c r="B188" s="4" t="n">
        <v>10</v>
      </c>
      <c r="C188" s="4" t="n">
        <v>26.19</v>
      </c>
      <c r="D188" s="5" t="n">
        <v>2.30183764597417</v>
      </c>
      <c r="E188" s="4" t="n">
        <v>44.53</v>
      </c>
      <c r="F188" s="5" t="n">
        <v>2.27121414075174</v>
      </c>
      <c r="G188" s="6" t="n">
        <f aca="false">E188/C188-1</f>
        <v>0.700267277586865</v>
      </c>
    </row>
    <row r="189" customFormat="false" ht="15.75" hidden="false" customHeight="false" outlineLevel="0" collapsed="false">
      <c r="A189" s="4" t="n">
        <v>3</v>
      </c>
      <c r="B189" s="4" t="n">
        <v>10</v>
      </c>
      <c r="C189" s="4" t="n">
        <v>28.47</v>
      </c>
      <c r="D189" s="5" t="n">
        <v>2.21583418964824</v>
      </c>
      <c r="E189" s="4" t="n">
        <v>46.03</v>
      </c>
      <c r="F189" s="5" t="n">
        <v>2.20235436230194</v>
      </c>
      <c r="G189" s="6" t="n">
        <f aca="false">E189/C189-1</f>
        <v>0.616789603090973</v>
      </c>
    </row>
    <row r="190" customFormat="false" ht="15.75" hidden="false" customHeight="false" outlineLevel="0" collapsed="false">
      <c r="A190" s="4" t="n">
        <v>4</v>
      </c>
      <c r="B190" s="4" t="n">
        <v>10</v>
      </c>
      <c r="C190" s="4" t="n">
        <v>28.75</v>
      </c>
      <c r="D190" s="5" t="n">
        <v>2.06115931504799</v>
      </c>
      <c r="E190" s="4" t="n">
        <v>45.88</v>
      </c>
      <c r="F190" s="5" t="n">
        <v>2.11869796363324</v>
      </c>
      <c r="G190" s="6" t="n">
        <f aca="false">E190/C190-1</f>
        <v>0.595826086956522</v>
      </c>
    </row>
    <row r="191" customFormat="false" ht="15.75" hidden="false" customHeight="false" outlineLevel="0" collapsed="false">
      <c r="A191" s="4" t="n">
        <v>5</v>
      </c>
      <c r="B191" s="4" t="n">
        <v>10</v>
      </c>
      <c r="C191" s="4" t="n">
        <v>27.68</v>
      </c>
      <c r="D191" s="5" t="n">
        <v>2.1170182526215</v>
      </c>
      <c r="E191" s="4" t="n">
        <v>43.73</v>
      </c>
      <c r="F191" s="5" t="n">
        <v>2.47410462790604</v>
      </c>
      <c r="G191" s="6" t="n">
        <f aca="false">E191/C191-1</f>
        <v>0.579841040462428</v>
      </c>
    </row>
    <row r="192" customFormat="false" ht="15.75" hidden="false" customHeight="false" outlineLevel="0" collapsed="false">
      <c r="A192" s="4" t="n">
        <v>6</v>
      </c>
      <c r="B192" s="4" t="n">
        <v>10</v>
      </c>
      <c r="C192" s="4" t="n">
        <v>30.71</v>
      </c>
      <c r="D192" s="5" t="n">
        <v>2.30222299415129</v>
      </c>
      <c r="E192" s="4" t="n">
        <v>42.55</v>
      </c>
      <c r="F192" s="5" t="n">
        <v>2.97953186778791</v>
      </c>
      <c r="G192" s="6" t="n">
        <f aca="false">E192/C192-1</f>
        <v>0.385542168674699</v>
      </c>
    </row>
    <row r="193" customFormat="false" ht="15.75" hidden="false" customHeight="false" outlineLevel="0" collapsed="false">
      <c r="A193" s="4" t="n">
        <v>7</v>
      </c>
      <c r="B193" s="4" t="n">
        <v>10</v>
      </c>
      <c r="C193" s="4" t="n">
        <v>27.06</v>
      </c>
      <c r="D193" s="5" t="n">
        <v>2.65283160237939</v>
      </c>
      <c r="E193" s="4" t="n">
        <v>45.71</v>
      </c>
      <c r="F193" s="5" t="n">
        <v>2.22535451461904</v>
      </c>
      <c r="G193" s="6" t="n">
        <f aca="false">E193/C193-1</f>
        <v>0.689209164818921</v>
      </c>
    </row>
    <row r="194" customFormat="false" ht="15.75" hidden="false" customHeight="false" outlineLevel="0" collapsed="false">
      <c r="A194" s="4" t="n">
        <v>8</v>
      </c>
      <c r="B194" s="4" t="n">
        <v>10</v>
      </c>
      <c r="C194" s="4" t="n">
        <v>27.01</v>
      </c>
      <c r="D194" s="5" t="n">
        <v>2.34373913795051</v>
      </c>
      <c r="E194" s="4" t="n">
        <v>45.34</v>
      </c>
      <c r="F194" s="5" t="n">
        <v>2.06492591444179</v>
      </c>
      <c r="G194" s="6" t="n">
        <f aca="false">E194/C194-1</f>
        <v>0.67863754165124</v>
      </c>
    </row>
    <row r="195" customFormat="false" ht="15.75" hidden="false" customHeight="false" outlineLevel="0" collapsed="false">
      <c r="A195" s="4" t="n">
        <v>1</v>
      </c>
      <c r="B195" s="4" t="n">
        <v>20</v>
      </c>
      <c r="C195" s="4" t="n">
        <v>35.65</v>
      </c>
      <c r="D195" s="5" t="n">
        <v>1.9285745675235</v>
      </c>
      <c r="E195" s="4" t="n">
        <v>65.25</v>
      </c>
      <c r="F195" s="5" t="n">
        <v>4.23435167290884</v>
      </c>
      <c r="G195" s="6" t="n">
        <f aca="false">E195/C195-1</f>
        <v>0.830294530154278</v>
      </c>
    </row>
    <row r="196" customFormat="false" ht="15.75" hidden="false" customHeight="false" outlineLevel="0" collapsed="false">
      <c r="A196" s="4" t="n">
        <v>2</v>
      </c>
      <c r="B196" s="4" t="n">
        <v>20</v>
      </c>
      <c r="C196" s="4" t="n">
        <v>39.1</v>
      </c>
      <c r="D196" s="5" t="n">
        <v>2.74004871638261</v>
      </c>
      <c r="E196" s="4" t="n">
        <v>72.05</v>
      </c>
      <c r="F196" s="5" t="n">
        <v>3.27060241570221</v>
      </c>
      <c r="G196" s="6" t="n">
        <f aca="false">E196/C196-1</f>
        <v>0.842710997442455</v>
      </c>
    </row>
    <row r="197" customFormat="false" ht="15.75" hidden="false" customHeight="false" outlineLevel="0" collapsed="false">
      <c r="A197" s="4" t="n">
        <v>3</v>
      </c>
      <c r="B197" s="4" t="n">
        <v>20</v>
      </c>
      <c r="C197" s="4" t="n">
        <v>39.88</v>
      </c>
      <c r="D197" s="5" t="n">
        <v>3.81491677975249</v>
      </c>
      <c r="E197" s="4" t="n">
        <v>72.07</v>
      </c>
      <c r="F197" s="5" t="n">
        <v>3.61807863572694</v>
      </c>
      <c r="G197" s="6" t="n">
        <f aca="false">E197/C197-1</f>
        <v>0.807171514543631</v>
      </c>
    </row>
    <row r="198" customFormat="false" ht="15.75" hidden="false" customHeight="false" outlineLevel="0" collapsed="false">
      <c r="A198" s="4" t="n">
        <v>4</v>
      </c>
      <c r="B198" s="4" t="n">
        <v>20</v>
      </c>
      <c r="C198" s="4" t="n">
        <v>40.13</v>
      </c>
      <c r="D198" s="5" t="n">
        <v>6.30049113585834</v>
      </c>
      <c r="E198" s="4" t="n">
        <v>72.72</v>
      </c>
      <c r="F198" s="5" t="n">
        <v>5.45971703627934</v>
      </c>
      <c r="G198" s="6" t="n">
        <f aca="false">E198/C198-1</f>
        <v>0.812110640418639</v>
      </c>
    </row>
    <row r="199" customFormat="false" ht="15.75" hidden="false" customHeight="false" outlineLevel="0" collapsed="false">
      <c r="A199" s="4" t="n">
        <v>5</v>
      </c>
      <c r="B199" s="4" t="n">
        <v>20</v>
      </c>
      <c r="C199" s="4" t="n">
        <v>34.98</v>
      </c>
      <c r="D199" s="5" t="n">
        <v>5.29629373050432</v>
      </c>
      <c r="E199" s="4" t="n">
        <v>66.14</v>
      </c>
      <c r="F199" s="5" t="n">
        <v>3.78080611524601</v>
      </c>
      <c r="G199" s="6" t="n">
        <f aca="false">E199/C199-1</f>
        <v>0.890794739851344</v>
      </c>
    </row>
    <row r="200" customFormat="false" ht="15.75" hidden="false" customHeight="false" outlineLevel="0" collapsed="false">
      <c r="A200" s="4" t="n">
        <v>6</v>
      </c>
      <c r="B200" s="4" t="n">
        <v>20</v>
      </c>
      <c r="C200" s="4" t="n">
        <v>41.1</v>
      </c>
      <c r="D200" s="5" t="n">
        <v>5.25185301864693</v>
      </c>
      <c r="E200" s="4" t="n">
        <v>71.01</v>
      </c>
      <c r="F200" s="5" t="n">
        <v>4.11599674870115</v>
      </c>
      <c r="G200" s="6" t="n">
        <f aca="false">E200/C200-1</f>
        <v>0.727737226277372</v>
      </c>
    </row>
    <row r="201" customFormat="false" ht="15.75" hidden="false" customHeight="false" outlineLevel="0" collapsed="false">
      <c r="A201" s="4" t="n">
        <v>7</v>
      </c>
      <c r="B201" s="4" t="n">
        <v>20</v>
      </c>
      <c r="C201" s="4" t="n">
        <v>42.62</v>
      </c>
      <c r="D201" s="5" t="n">
        <v>4.30722660381985</v>
      </c>
      <c r="E201" s="4" t="n">
        <v>71.67</v>
      </c>
      <c r="F201" s="5" t="n">
        <v>5.56478795914972</v>
      </c>
      <c r="G201" s="6" t="n">
        <f aca="false">E201/C201-1</f>
        <v>0.68160488033787</v>
      </c>
    </row>
    <row r="202" customFormat="false" ht="15.75" hidden="false" customHeight="false" outlineLevel="0" collapsed="false">
      <c r="A202" s="4" t="n">
        <v>8</v>
      </c>
      <c r="B202" s="4" t="n">
        <v>20</v>
      </c>
      <c r="C202" s="4" t="n">
        <v>41.16</v>
      </c>
      <c r="D202" s="5" t="n">
        <v>2.46820325740941</v>
      </c>
      <c r="E202" s="4" t="n">
        <v>70.76</v>
      </c>
      <c r="F202" s="5" t="n">
        <v>3.40119113786742</v>
      </c>
      <c r="G202" s="6" t="n">
        <f aca="false">E202/C202-1</f>
        <v>0.719144800777454</v>
      </c>
    </row>
    <row r="203" customFormat="false" ht="15.75" hidden="false" customHeight="false" outlineLevel="0" collapsed="false">
      <c r="A203" s="4" t="n">
        <v>1</v>
      </c>
      <c r="B203" s="4" t="n">
        <v>30</v>
      </c>
      <c r="C203" s="4" t="n">
        <v>39.16</v>
      </c>
      <c r="D203" s="5" t="n">
        <v>4.18809835375399</v>
      </c>
      <c r="E203" s="4" t="n">
        <v>80.46</v>
      </c>
      <c r="F203" s="5" t="n">
        <v>4.45785067049951</v>
      </c>
      <c r="G203" s="6" t="n">
        <f aca="false">E203/C203-1</f>
        <v>1.05464759959142</v>
      </c>
    </row>
    <row r="204" customFormat="false" ht="15.75" hidden="false" customHeight="false" outlineLevel="0" collapsed="false">
      <c r="A204" s="4" t="n">
        <v>2</v>
      </c>
      <c r="B204" s="4" t="n">
        <v>30</v>
      </c>
      <c r="C204" s="4" t="n">
        <v>51.45</v>
      </c>
      <c r="D204" s="5" t="n">
        <v>3.3566830042215</v>
      </c>
      <c r="E204" s="4" t="n">
        <v>89.9</v>
      </c>
      <c r="F204" s="5" t="n">
        <v>4.86377272042371</v>
      </c>
      <c r="G204" s="6" t="n">
        <f aca="false">E204/C204-1</f>
        <v>0.747327502429543</v>
      </c>
    </row>
    <row r="205" customFormat="false" ht="15.75" hidden="false" customHeight="false" outlineLevel="0" collapsed="false">
      <c r="A205" s="4" t="n">
        <v>3</v>
      </c>
      <c r="B205" s="4" t="n">
        <v>30</v>
      </c>
      <c r="C205" s="4" t="n">
        <v>53.64</v>
      </c>
      <c r="D205" s="5" t="n">
        <v>3.86435172658133</v>
      </c>
      <c r="E205" s="4" t="n">
        <v>91.05</v>
      </c>
      <c r="F205" s="5" t="n">
        <v>4.24188035067123</v>
      </c>
      <c r="G205" s="6" t="n">
        <f aca="false">E205/C205-1</f>
        <v>0.697427293064877</v>
      </c>
    </row>
    <row r="206" customFormat="false" ht="15.75" hidden="false" customHeight="false" outlineLevel="0" collapsed="false">
      <c r="A206" s="4" t="n">
        <v>4</v>
      </c>
      <c r="B206" s="4" t="n">
        <v>30</v>
      </c>
      <c r="C206" s="4" t="n">
        <v>52.51</v>
      </c>
      <c r="D206" s="5" t="n">
        <v>3.59113297293421</v>
      </c>
      <c r="E206" s="4" t="n">
        <v>90.89</v>
      </c>
      <c r="F206" s="5" t="n">
        <v>4.24342038636699</v>
      </c>
      <c r="G206" s="6" t="n">
        <f aca="false">E206/C206-1</f>
        <v>0.730908398400305</v>
      </c>
    </row>
    <row r="207" customFormat="false" ht="15.75" hidden="false" customHeight="false" outlineLevel="0" collapsed="false">
      <c r="A207" s="4" t="n">
        <v>5</v>
      </c>
      <c r="B207" s="4" t="n">
        <v>30</v>
      </c>
      <c r="C207" s="4" t="n">
        <v>48.06</v>
      </c>
      <c r="D207" s="5" t="n">
        <v>2.87206983189599</v>
      </c>
      <c r="E207" s="4" t="n">
        <v>82.94</v>
      </c>
      <c r="F207" s="5" t="n">
        <v>4.19382707983395</v>
      </c>
      <c r="G207" s="6" t="n">
        <f aca="false">E207/C207-1</f>
        <v>0.725759467332501</v>
      </c>
    </row>
    <row r="208" customFormat="false" ht="15.75" hidden="false" customHeight="false" outlineLevel="0" collapsed="false">
      <c r="A208" s="4" t="n">
        <v>6</v>
      </c>
      <c r="B208" s="4" t="n">
        <v>30</v>
      </c>
      <c r="C208" s="4" t="n">
        <v>59.65</v>
      </c>
      <c r="D208" s="5" t="n">
        <v>4.69202349383916</v>
      </c>
      <c r="E208" s="4" t="n">
        <v>91.6</v>
      </c>
      <c r="F208" s="5" t="n">
        <v>4.15091978852695</v>
      </c>
      <c r="G208" s="6" t="n">
        <f aca="false">E208/C208-1</f>
        <v>0.535624476110646</v>
      </c>
    </row>
    <row r="209" customFormat="false" ht="15.75" hidden="false" customHeight="false" outlineLevel="0" collapsed="false">
      <c r="A209" s="4" t="n">
        <v>7</v>
      </c>
      <c r="B209" s="4" t="n">
        <v>30</v>
      </c>
      <c r="C209" s="4" t="n">
        <v>51.43</v>
      </c>
      <c r="D209" s="5" t="n">
        <v>4.21538526111724</v>
      </c>
      <c r="E209" s="4" t="n">
        <v>90.79</v>
      </c>
      <c r="F209" s="5" t="n">
        <v>4.3372535266309</v>
      </c>
      <c r="G209" s="6" t="n">
        <f aca="false">E209/C209-1</f>
        <v>0.765312074664593</v>
      </c>
    </row>
    <row r="210" customFormat="false" ht="15.75" hidden="false" customHeight="false" outlineLevel="0" collapsed="false">
      <c r="A210" s="4" t="n">
        <v>8</v>
      </c>
      <c r="B210" s="4" t="n">
        <v>30</v>
      </c>
      <c r="C210" s="4" t="n">
        <v>51.74</v>
      </c>
      <c r="D210" s="5" t="n">
        <v>3.95255725193676</v>
      </c>
      <c r="E210" s="4" t="n">
        <v>90.99</v>
      </c>
      <c r="F210" s="5" t="n">
        <v>4.20642174958258</v>
      </c>
      <c r="G210" s="6" t="n">
        <f aca="false">E210/C210-1</f>
        <v>0.758600695786625</v>
      </c>
    </row>
    <row r="211" customFormat="false" ht="15.75" hidden="false" customHeight="false" outlineLevel="0" collapsed="false">
      <c r="A211" s="4" t="n">
        <v>1</v>
      </c>
      <c r="B211" s="4" t="n">
        <v>40</v>
      </c>
      <c r="C211" s="4" t="n">
        <v>47.14</v>
      </c>
      <c r="D211" s="5" t="n">
        <v>5.14472612755048</v>
      </c>
      <c r="E211" s="4" t="n">
        <v>96.91</v>
      </c>
      <c r="F211" s="5" t="n">
        <v>5.4824113278959</v>
      </c>
      <c r="G211" s="6" t="n">
        <f aca="false">E211/C211-1</f>
        <v>1.05579126007637</v>
      </c>
    </row>
    <row r="212" customFormat="false" ht="15.75" hidden="false" customHeight="false" outlineLevel="0" collapsed="false">
      <c r="A212" s="4" t="n">
        <v>2</v>
      </c>
      <c r="B212" s="4" t="n">
        <v>40</v>
      </c>
      <c r="C212" s="4" t="n">
        <v>62.93</v>
      </c>
      <c r="D212" s="5" t="n">
        <v>5.42731522283218</v>
      </c>
      <c r="E212" s="4" t="n">
        <v>110.18</v>
      </c>
      <c r="F212" s="5" t="n">
        <v>6.92719965031181</v>
      </c>
      <c r="G212" s="6" t="n">
        <f aca="false">E212/C212-1</f>
        <v>0.75083426028921</v>
      </c>
    </row>
    <row r="213" customFormat="false" ht="15.75" hidden="false" customHeight="false" outlineLevel="0" collapsed="false">
      <c r="A213" s="4" t="n">
        <v>3</v>
      </c>
      <c r="B213" s="4" t="n">
        <v>40</v>
      </c>
      <c r="C213" s="4" t="n">
        <v>66.89</v>
      </c>
      <c r="D213" s="5" t="n">
        <v>4.93908997803194</v>
      </c>
      <c r="E213" s="4" t="n">
        <v>107.86</v>
      </c>
      <c r="F213" s="5" t="n">
        <v>5.58875000431824</v>
      </c>
      <c r="G213" s="6" t="n">
        <f aca="false">E213/C213-1</f>
        <v>0.612498131260278</v>
      </c>
    </row>
    <row r="214" customFormat="false" ht="15.75" hidden="false" customHeight="false" outlineLevel="0" collapsed="false">
      <c r="A214" s="4" t="n">
        <v>4</v>
      </c>
      <c r="B214" s="4" t="n">
        <v>40</v>
      </c>
      <c r="C214" s="4" t="n">
        <v>66.38</v>
      </c>
      <c r="D214" s="5" t="n">
        <v>4.54476878767465</v>
      </c>
      <c r="E214" s="4" t="n">
        <v>108.09</v>
      </c>
      <c r="F214" s="5" t="n">
        <v>5.45388493131934</v>
      </c>
      <c r="G214" s="6" t="n">
        <f aca="false">E214/C214-1</f>
        <v>0.628351913226876</v>
      </c>
    </row>
    <row r="215" customFormat="false" ht="15.75" hidden="false" customHeight="false" outlineLevel="0" collapsed="false">
      <c r="A215" s="4" t="n">
        <v>5</v>
      </c>
      <c r="B215" s="4" t="n">
        <v>40</v>
      </c>
      <c r="C215" s="4" t="n">
        <v>50.39</v>
      </c>
      <c r="D215" s="5" t="n">
        <v>7.62112831799822</v>
      </c>
      <c r="E215" s="4" t="n">
        <v>98.54</v>
      </c>
      <c r="F215" s="5" t="n">
        <v>8.06707470367453</v>
      </c>
      <c r="G215" s="6" t="n">
        <f aca="false">E215/C215-1</f>
        <v>0.955546735463386</v>
      </c>
    </row>
    <row r="216" customFormat="false" ht="15.75" hidden="false" customHeight="false" outlineLevel="0" collapsed="false">
      <c r="A216" s="4" t="n">
        <v>6</v>
      </c>
      <c r="B216" s="4" t="n">
        <v>40</v>
      </c>
      <c r="C216" s="4" t="n">
        <v>65.24</v>
      </c>
      <c r="D216" s="5" t="n">
        <v>5.63110280967449</v>
      </c>
      <c r="E216" s="4" t="n">
        <v>108.91</v>
      </c>
      <c r="F216" s="5" t="n">
        <v>5.56402160856378</v>
      </c>
      <c r="G216" s="6" t="n">
        <f aca="false">E216/C216-1</f>
        <v>0.66937461679951</v>
      </c>
    </row>
    <row r="217" customFormat="false" ht="15.75" hidden="false" customHeight="false" outlineLevel="0" collapsed="false">
      <c r="A217" s="4" t="n">
        <v>7</v>
      </c>
      <c r="B217" s="4" t="n">
        <v>40</v>
      </c>
      <c r="C217" s="4" t="n">
        <v>67.61</v>
      </c>
      <c r="D217" s="5" t="n">
        <v>5.21004204967229</v>
      </c>
      <c r="E217" s="4" t="n">
        <v>107.33</v>
      </c>
      <c r="F217" s="5" t="n">
        <v>5.01641045331347</v>
      </c>
      <c r="G217" s="6" t="n">
        <f aca="false">E217/C217-1</f>
        <v>0.587487058127496</v>
      </c>
    </row>
    <row r="218" customFormat="false" ht="15.75" hidden="false" customHeight="false" outlineLevel="0" collapsed="false">
      <c r="A218" s="4" t="n">
        <v>8</v>
      </c>
      <c r="B218" s="4" t="n">
        <v>40</v>
      </c>
      <c r="C218" s="4" t="n">
        <v>68.72</v>
      </c>
      <c r="D218" s="5" t="n">
        <v>8.22189381673263</v>
      </c>
      <c r="E218" s="4" t="n">
        <v>108.92</v>
      </c>
      <c r="F218" s="5" t="n">
        <v>8.66594529093302</v>
      </c>
      <c r="G218" s="6" t="n">
        <f aca="false">E218/C218-1</f>
        <v>0.584982537834692</v>
      </c>
    </row>
  </sheetData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en-NZ</dc:language>
  <cp:lastModifiedBy/>
  <dcterms:modified xsi:type="dcterms:W3CDTF">2026-03-02T00:16:59Z</dcterms:modified>
  <cp:revision>1</cp:revision>
  <dc:subject/>
  <dc:title/>
</cp:coreProperties>
</file>